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SheetTabs="0" xWindow="0" yWindow="0" windowWidth="20490" windowHeight="6525"/>
  </bookViews>
  <sheets>
    <sheet name="Feuil3" sheetId="3" r:id="rId1"/>
    <sheet name="Contrat ANEM" sheetId="1" r:id="rId2"/>
    <sheet name="Contrat CDD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2"/>
  <c r="M27"/>
  <c r="J27"/>
  <c r="H27"/>
  <c r="D27"/>
  <c r="N26"/>
  <c r="M26"/>
  <c r="J26"/>
  <c r="H26"/>
  <c r="D26"/>
  <c r="N25"/>
  <c r="M25"/>
  <c r="J25"/>
  <c r="H25"/>
  <c r="D25"/>
  <c r="N24"/>
  <c r="M24"/>
  <c r="J24"/>
  <c r="H24"/>
  <c r="D24"/>
  <c r="M23" i="1"/>
  <c r="J23"/>
  <c r="H23"/>
  <c r="D23"/>
  <c r="N28"/>
  <c r="M28"/>
  <c r="J28"/>
  <c r="H28"/>
  <c r="D28"/>
  <c r="N27"/>
  <c r="M27"/>
  <c r="J27"/>
  <c r="H27"/>
  <c r="D27"/>
  <c r="N26"/>
  <c r="M26"/>
  <c r="J26"/>
  <c r="H26"/>
  <c r="D26"/>
  <c r="N25"/>
  <c r="M25"/>
  <c r="J25"/>
  <c r="H25"/>
  <c r="D25"/>
  <c r="N24"/>
  <c r="M24"/>
  <c r="J24"/>
  <c r="H24"/>
  <c r="D24"/>
  <c r="N23"/>
  <c r="M22"/>
  <c r="J22"/>
  <c r="H22"/>
  <c r="D22"/>
  <c r="N23" i="2"/>
  <c r="M23"/>
  <c r="J23"/>
  <c r="H23"/>
  <c r="D23"/>
  <c r="N22"/>
  <c r="M22"/>
  <c r="J22"/>
  <c r="H22"/>
  <c r="D22"/>
  <c r="N21"/>
  <c r="M21"/>
  <c r="J21"/>
  <c r="H21"/>
  <c r="D21"/>
  <c r="N20"/>
  <c r="M20"/>
  <c r="J20"/>
  <c r="H20"/>
  <c r="N19"/>
  <c r="M19"/>
  <c r="J19"/>
  <c r="H19"/>
  <c r="D19"/>
  <c r="D20" s="1"/>
  <c r="N18"/>
  <c r="M18"/>
  <c r="J18"/>
  <c r="H18"/>
  <c r="D18"/>
  <c r="N17"/>
  <c r="M17"/>
  <c r="J17"/>
  <c r="H17"/>
  <c r="D17"/>
  <c r="N16"/>
  <c r="M16"/>
  <c r="J16"/>
  <c r="H16"/>
  <c r="D16"/>
  <c r="N15"/>
  <c r="M15"/>
  <c r="J15"/>
  <c r="H15"/>
  <c r="D15"/>
  <c r="N14"/>
  <c r="M14"/>
  <c r="J14"/>
  <c r="H14"/>
  <c r="D14"/>
  <c r="N13"/>
  <c r="M13"/>
  <c r="J13"/>
  <c r="H13"/>
  <c r="N12"/>
  <c r="M12"/>
  <c r="J12"/>
  <c r="H12"/>
  <c r="D12"/>
  <c r="D13" s="1"/>
  <c r="I9"/>
  <c r="M8"/>
  <c r="J11" i="1" l="1"/>
  <c r="N13" l="1"/>
  <c r="N14"/>
  <c r="N15"/>
  <c r="N16"/>
  <c r="N17"/>
  <c r="N18"/>
  <c r="N19"/>
  <c r="N20"/>
  <c r="N21"/>
  <c r="N22"/>
  <c r="M12"/>
  <c r="M13"/>
  <c r="M14"/>
  <c r="M15"/>
  <c r="M16"/>
  <c r="M17"/>
  <c r="M18"/>
  <c r="M19"/>
  <c r="M20"/>
  <c r="M21"/>
  <c r="J12"/>
  <c r="J13"/>
  <c r="J14"/>
  <c r="J15"/>
  <c r="J16"/>
  <c r="J17"/>
  <c r="J18"/>
  <c r="J19"/>
  <c r="J20"/>
  <c r="J21"/>
  <c r="D13"/>
  <c r="D14"/>
  <c r="D15"/>
  <c r="D16"/>
  <c r="D17"/>
  <c r="D18"/>
  <c r="D19"/>
  <c r="D20"/>
  <c r="D21"/>
  <c r="D11"/>
  <c r="D12" s="1"/>
  <c r="N12"/>
  <c r="M11"/>
  <c r="H12"/>
  <c r="H13"/>
  <c r="H14"/>
  <c r="H15"/>
  <c r="H16"/>
  <c r="H17"/>
  <c r="H18"/>
  <c r="H19"/>
  <c r="H20"/>
  <c r="H21"/>
  <c r="H11"/>
  <c r="I9" l="1"/>
  <c r="M8"/>
</calcChain>
</file>

<file path=xl/sharedStrings.xml><?xml version="1.0" encoding="utf-8"?>
<sst xmlns="http://schemas.openxmlformats.org/spreadsheetml/2006/main" count="58" uniqueCount="33">
  <si>
    <t>DATE DE RECRUTEMENT</t>
  </si>
  <si>
    <t>POSTE</t>
  </si>
  <si>
    <t>DATE FIN DE CONTAT</t>
  </si>
  <si>
    <t>OBSERVATION</t>
  </si>
  <si>
    <t>TECHNICIEN</t>
  </si>
  <si>
    <t>agent</t>
  </si>
  <si>
    <t>Date de naissance</t>
  </si>
  <si>
    <t>date sortie en retraite</t>
  </si>
  <si>
    <t>Age</t>
  </si>
  <si>
    <t>Ancienneté</t>
  </si>
  <si>
    <t>DUREE CONTRAT en mois</t>
  </si>
  <si>
    <t>SEXE</t>
  </si>
  <si>
    <t>H</t>
  </si>
  <si>
    <t>F</t>
  </si>
  <si>
    <t>N°</t>
  </si>
  <si>
    <t>Assistante Orientation</t>
  </si>
  <si>
    <t>receptionniste</t>
  </si>
  <si>
    <t>Gestion contrat CDD AVEC Alerte dans le mois</t>
  </si>
  <si>
    <t xml:space="preserve">Gestion contrat ANEM </t>
  </si>
  <si>
    <t xml:space="preserve">Gestion contrat CDD </t>
  </si>
  <si>
    <t>Nom et Prénom</t>
  </si>
  <si>
    <t>Mohamed huuuu</t>
  </si>
  <si>
    <t>mpmmllk</t>
  </si>
  <si>
    <t>mooooo</t>
  </si>
  <si>
    <t>mmppp</t>
  </si>
  <si>
    <t>lollll</t>
  </si>
  <si>
    <t>kkooo</t>
  </si>
  <si>
    <t>loooo</t>
  </si>
  <si>
    <t>mppp</t>
  </si>
  <si>
    <t>ouvrier</t>
  </si>
  <si>
    <t>JKKKKKKKKKKKKKKKK</t>
  </si>
  <si>
    <t>LLLLLLLLLLLLLLLLLLLLLLLLLLLLLL</t>
  </si>
  <si>
    <t>HHHHHHHHH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</si>
</sst>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name val="Andalus"/>
      <family val="1"/>
    </font>
    <font>
      <sz val="11"/>
      <color theme="1"/>
      <name val="Andalus"/>
      <family val="1"/>
    </font>
    <font>
      <b/>
      <i/>
      <sz val="14"/>
      <color theme="0"/>
      <name val="Andalus"/>
      <family val="1"/>
    </font>
    <font>
      <b/>
      <i/>
      <sz val="14"/>
      <color theme="1"/>
      <name val="Andalus"/>
      <family val="1"/>
    </font>
    <font>
      <b/>
      <i/>
      <sz val="12"/>
      <color theme="0"/>
      <name val="Andalus"/>
      <family val="1"/>
    </font>
    <font>
      <sz val="11"/>
      <color theme="0"/>
      <name val="Andalus"/>
      <family val="1"/>
    </font>
    <font>
      <b/>
      <sz val="12"/>
      <color theme="1"/>
      <name val="Andalus"/>
      <family val="1"/>
    </font>
    <font>
      <b/>
      <i/>
      <sz val="11"/>
      <color theme="1"/>
      <name val="Andalus"/>
      <family val="1"/>
    </font>
    <font>
      <i/>
      <sz val="11"/>
      <color theme="1"/>
      <name val="Andalus"/>
      <family val="1"/>
    </font>
    <font>
      <sz val="8"/>
      <color theme="1"/>
      <name val="Andalus"/>
      <family val="1"/>
    </font>
    <font>
      <b/>
      <sz val="11"/>
      <color theme="1"/>
      <name val="Andalus"/>
      <family val="1"/>
    </font>
    <font>
      <b/>
      <i/>
      <sz val="12"/>
      <color theme="3"/>
      <name val="Andalus"/>
      <family val="1"/>
    </font>
    <font>
      <sz val="9"/>
      <color theme="1"/>
      <name val="Andalus"/>
      <family val="1"/>
    </font>
    <font>
      <b/>
      <sz val="12"/>
      <color rgb="FF002060"/>
      <name val="Andalus"/>
      <family val="1"/>
    </font>
    <font>
      <b/>
      <i/>
      <sz val="10"/>
      <color rgb="FF002060"/>
      <name val="Andalus"/>
      <family val="1"/>
    </font>
    <font>
      <b/>
      <sz val="11"/>
      <color rgb="FF002060"/>
      <name val="Andalus"/>
      <family val="1"/>
    </font>
    <font>
      <sz val="11"/>
      <color rgb="FF002060"/>
      <name val="Andalus"/>
      <family val="1"/>
    </font>
    <font>
      <b/>
      <i/>
      <sz val="11"/>
      <color rgb="FF002060"/>
      <name val="Andalus"/>
      <family val="1"/>
    </font>
    <font>
      <b/>
      <i/>
      <sz val="9"/>
      <color rgb="FF002060"/>
      <name val="Andalus"/>
      <family val="1"/>
    </font>
    <font>
      <b/>
      <i/>
      <sz val="8"/>
      <color rgb="FF002060"/>
      <name val="Andalus"/>
      <family val="1"/>
    </font>
    <font>
      <b/>
      <i/>
      <sz val="14"/>
      <color rgb="FF002060"/>
      <name val="Andalus"/>
      <family val="1"/>
    </font>
    <font>
      <b/>
      <i/>
      <sz val="10"/>
      <color rgb="FF002060"/>
      <name val="Calibri"/>
      <family val="2"/>
      <scheme val="minor"/>
    </font>
    <font>
      <b/>
      <sz val="16"/>
      <color rgb="FF002060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/>
    <xf numFmtId="0" fontId="3" fillId="0" borderId="0" xfId="0" applyFont="1" applyFill="1" applyBorder="1" applyAlignment="1">
      <alignment vertical="center"/>
    </xf>
    <xf numFmtId="14" fontId="5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0" xfId="0" applyFont="1"/>
    <xf numFmtId="14" fontId="8" fillId="0" borderId="0" xfId="0" applyNumberFormat="1" applyFont="1"/>
    <xf numFmtId="14" fontId="14" fillId="2" borderId="4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20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9" fillId="0" borderId="0" xfId="0" applyFont="1" applyFill="1"/>
    <xf numFmtId="0" fontId="16" fillId="3" borderId="13" xfId="0" applyFont="1" applyFill="1" applyBorder="1" applyAlignment="1" applyProtection="1">
      <alignment horizontal="center" vertical="center"/>
      <protection hidden="1"/>
    </xf>
    <xf numFmtId="0" fontId="16" fillId="3" borderId="9" xfId="0" applyFont="1" applyFill="1" applyBorder="1" applyAlignment="1" applyProtection="1">
      <alignment horizontal="center" vertical="center"/>
      <protection hidden="1"/>
    </xf>
    <xf numFmtId="0" fontId="24" fillId="3" borderId="14" xfId="0" applyFont="1" applyFill="1" applyBorder="1" applyAlignment="1" applyProtection="1">
      <alignment horizontal="center" vertical="center"/>
      <protection hidden="1"/>
    </xf>
    <xf numFmtId="0" fontId="24" fillId="3" borderId="2" xfId="0" applyFont="1" applyFill="1" applyBorder="1" applyAlignment="1" applyProtection="1">
      <alignment horizontal="center" vertical="center"/>
      <protection hidden="1"/>
    </xf>
    <xf numFmtId="14" fontId="18" fillId="3" borderId="15" xfId="0" applyNumberFormat="1" applyFont="1" applyFill="1" applyBorder="1" applyAlignment="1" applyProtection="1">
      <alignment horizontal="center" vertical="center"/>
      <protection hidden="1"/>
    </xf>
    <xf numFmtId="14" fontId="18" fillId="3" borderId="8" xfId="0" applyNumberFormat="1" applyFont="1" applyFill="1" applyBorder="1" applyAlignment="1" applyProtection="1">
      <alignment horizontal="center" vertical="center"/>
      <protection hidden="1"/>
    </xf>
    <xf numFmtId="14" fontId="19" fillId="3" borderId="8" xfId="0" applyNumberFormat="1" applyFont="1" applyFill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locked="0"/>
    </xf>
    <xf numFmtId="14" fontId="11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20" fillId="3" borderId="16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4" fontId="4" fillId="3" borderId="25" xfId="0" applyNumberFormat="1" applyFont="1" applyFill="1" applyBorder="1" applyAlignment="1">
      <alignment vertical="center"/>
    </xf>
    <xf numFmtId="14" fontId="4" fillId="3" borderId="5" xfId="0" applyNumberFormat="1" applyFont="1" applyFill="1" applyBorder="1" applyAlignment="1">
      <alignment vertical="center"/>
    </xf>
    <xf numFmtId="14" fontId="4" fillId="3" borderId="1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4" fillId="0" borderId="14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/>
    <xf numFmtId="0" fontId="7" fillId="0" borderId="0" xfId="0" applyFont="1" applyFill="1" applyBorder="1" applyAlignment="1"/>
    <xf numFmtId="14" fontId="20" fillId="3" borderId="15" xfId="0" applyNumberFormat="1" applyFont="1" applyFill="1" applyBorder="1" applyAlignment="1">
      <alignment horizontal="center" vertical="center"/>
    </xf>
    <xf numFmtId="14" fontId="20" fillId="3" borderId="8" xfId="0" applyNumberFormat="1" applyFont="1" applyFill="1" applyBorder="1" applyAlignment="1">
      <alignment horizontal="center" vertical="center"/>
    </xf>
    <xf numFmtId="14" fontId="20" fillId="3" borderId="12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9" fillId="3" borderId="26" xfId="0" applyFont="1" applyFill="1" applyBorder="1" applyAlignment="1">
      <alignment horizontal="center" vertical="center"/>
    </xf>
    <xf numFmtId="0" fontId="4" fillId="0" borderId="25" xfId="0" applyFont="1" applyBorder="1" applyAlignment="1" applyProtection="1">
      <alignment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2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14" fontId="4" fillId="3" borderId="2" xfId="0" applyNumberFormat="1" applyFont="1" applyFill="1" applyBorder="1" applyAlignment="1">
      <alignment vertical="center"/>
    </xf>
    <xf numFmtId="14" fontId="20" fillId="3" borderId="27" xfId="0" applyNumberFormat="1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0" fillId="5" borderId="0" xfId="0" applyFill="1"/>
    <xf numFmtId="0" fontId="4" fillId="0" borderId="0" xfId="0" applyFont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3" fillId="3" borderId="21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/>
    </xf>
    <xf numFmtId="0" fontId="25" fillId="4" borderId="20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/>
    </xf>
    <xf numFmtId="0" fontId="25" fillId="4" borderId="21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/>
    </xf>
    <xf numFmtId="0" fontId="25" fillId="4" borderId="24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Contrat CDD'!A1"/><Relationship Id="rId1" Type="http://schemas.openxmlformats.org/officeDocument/2006/relationships/hyperlink" Target="#'Contrat ANEM'!A1"/><Relationship Id="rId6" Type="http://schemas.openxmlformats.org/officeDocument/2006/relationships/image" Target="../media/image4.jpeg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Feuil3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Feuil3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209549</xdr:colOff>
      <xdr:row>3</xdr:row>
      <xdr:rowOff>9525</xdr:rowOff>
    </xdr:from>
    <xdr:to>
      <xdr:col>7</xdr:col>
      <xdr:colOff>723900</xdr:colOff>
      <xdr:row>4</xdr:row>
      <xdr:rowOff>120777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3248024" y="581025"/>
          <a:ext cx="2800351" cy="301752"/>
        </a:xfrm>
        <a:prstGeom prst="flowChartTerminator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Gestion contrat ANEM</a:t>
          </a:r>
        </a:p>
      </xdr:txBody>
    </xdr:sp>
    <xdr:clientData/>
  </xdr:twoCellAnchor>
  <xdr:twoCellAnchor>
    <xdr:from>
      <xdr:col>4</xdr:col>
      <xdr:colOff>247650</xdr:colOff>
      <xdr:row>5</xdr:row>
      <xdr:rowOff>161925</xdr:rowOff>
    </xdr:from>
    <xdr:to>
      <xdr:col>7</xdr:col>
      <xdr:colOff>714375</xdr:colOff>
      <xdr:row>7</xdr:row>
      <xdr:rowOff>82677</xdr:rowOff>
    </xdr:to>
    <xdr:sp macro="" textlink="">
      <xdr:nvSpPr>
        <xdr:cNvPr id="3" name="Organigramme : Terminateur 2">
          <a:hlinkClick xmlns:r="http://schemas.openxmlformats.org/officeDocument/2006/relationships" r:id="rId2"/>
        </xdr:cNvPr>
        <xdr:cNvSpPr/>
      </xdr:nvSpPr>
      <xdr:spPr>
        <a:xfrm>
          <a:off x="3286125" y="1114425"/>
          <a:ext cx="2752725" cy="301752"/>
        </a:xfrm>
        <a:prstGeom prst="flowChartTerminator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Gestion contrat CDD</a:t>
          </a:r>
        </a:p>
      </xdr:txBody>
    </xdr:sp>
    <xdr:clientData/>
  </xdr:twoCellAnchor>
  <xdr:twoCellAnchor editAs="oneCell">
    <xdr:from>
      <xdr:col>0</xdr:col>
      <xdr:colOff>28576</xdr:colOff>
      <xdr:row>0</xdr:row>
      <xdr:rowOff>0</xdr:rowOff>
    </xdr:from>
    <xdr:to>
      <xdr:col>2</xdr:col>
      <xdr:colOff>752475</xdr:colOff>
      <xdr:row>9</xdr:row>
      <xdr:rowOff>38100</xdr:rowOff>
    </xdr:to>
    <xdr:pic>
      <xdr:nvPicPr>
        <xdr:cNvPr id="4" name="Image 3" descr="263635065_656848708652241_9126469187273967612_n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6" y="0"/>
          <a:ext cx="2247899" cy="17526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333376</xdr:colOff>
      <xdr:row>9</xdr:row>
      <xdr:rowOff>9526</xdr:rowOff>
    </xdr:from>
    <xdr:to>
      <xdr:col>6</xdr:col>
      <xdr:colOff>733425</xdr:colOff>
      <xdr:row>15</xdr:row>
      <xdr:rowOff>142875</xdr:rowOff>
    </xdr:to>
    <xdr:pic>
      <xdr:nvPicPr>
        <xdr:cNvPr id="7" name="Image 6" descr="223239638_1209517386140037_5879254972504359792_n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33851" y="1724026"/>
          <a:ext cx="1162049" cy="1276349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38100</xdr:colOff>
      <xdr:row>16</xdr:row>
      <xdr:rowOff>9525</xdr:rowOff>
    </xdr:from>
    <xdr:to>
      <xdr:col>7</xdr:col>
      <xdr:colOff>247650</xdr:colOff>
      <xdr:row>17</xdr:row>
      <xdr:rowOff>120777</xdr:rowOff>
    </xdr:to>
    <xdr:sp macro="" textlink="">
      <xdr:nvSpPr>
        <xdr:cNvPr id="8" name="Organigramme : Terminateur 7"/>
        <xdr:cNvSpPr/>
      </xdr:nvSpPr>
      <xdr:spPr>
        <a:xfrm>
          <a:off x="3838575" y="3057525"/>
          <a:ext cx="1733550" cy="301752"/>
        </a:xfrm>
        <a:prstGeom prst="flowChartTerminator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mois38200@gmail,com</a:t>
          </a:r>
        </a:p>
      </xdr:txBody>
    </xdr:sp>
    <xdr:clientData/>
  </xdr:twoCellAnchor>
  <xdr:twoCellAnchor editAs="oneCell">
    <xdr:from>
      <xdr:col>4</xdr:col>
      <xdr:colOff>647700</xdr:colOff>
      <xdr:row>18</xdr:row>
      <xdr:rowOff>57151</xdr:rowOff>
    </xdr:from>
    <xdr:to>
      <xdr:col>7</xdr:col>
      <xdr:colOff>276225</xdr:colOff>
      <xdr:row>25</xdr:row>
      <xdr:rowOff>104775</xdr:rowOff>
    </xdr:to>
    <xdr:pic>
      <xdr:nvPicPr>
        <xdr:cNvPr id="9" name="Image 8" descr="82765080_111000580422765_5436027037238165504_n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686175" y="3486151"/>
          <a:ext cx="1914525" cy="1381124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266700</xdr:colOff>
      <xdr:row>8</xdr:row>
      <xdr:rowOff>161925</xdr:rowOff>
    </xdr:from>
    <xdr:to>
      <xdr:col>2</xdr:col>
      <xdr:colOff>600075</xdr:colOff>
      <xdr:row>20</xdr:row>
      <xdr:rowOff>104775</xdr:rowOff>
    </xdr:to>
    <xdr:pic>
      <xdr:nvPicPr>
        <xdr:cNvPr id="10" name="Image 9" descr="265077374_466176214892345_6153465557454522247_n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6700" y="1685925"/>
          <a:ext cx="1857375" cy="22288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</xdr:row>
      <xdr:rowOff>190500</xdr:rowOff>
    </xdr:from>
    <xdr:to>
      <xdr:col>5</xdr:col>
      <xdr:colOff>342900</xdr:colOff>
      <xdr:row>6</xdr:row>
      <xdr:rowOff>171450</xdr:rowOff>
    </xdr:to>
    <xdr:sp macro="" textlink="$M$8">
      <xdr:nvSpPr>
        <xdr:cNvPr id="2" name="Rectangle 1"/>
        <xdr:cNvSpPr/>
      </xdr:nvSpPr>
      <xdr:spPr>
        <a:xfrm>
          <a:off x="342900" y="190500"/>
          <a:ext cx="1600200" cy="1009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CBD50082-6895-4B9D-B63E-DEA5B55474FC}" type="TxLink">
            <a:rPr lang="en-US" sz="1400" b="1" i="1" u="none" strike="noStrike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/>
              <a:cs typeface="Calibri"/>
            </a:rPr>
            <a:pPr algn="ctr"/>
            <a:t>08/01/2022</a:t>
          </a:fld>
          <a:endParaRPr lang="fr-FR" sz="16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twoCellAnchor>
  <xdr:twoCellAnchor>
    <xdr:from>
      <xdr:col>13</xdr:col>
      <xdr:colOff>800100</xdr:colOff>
      <xdr:row>5</xdr:row>
      <xdr:rowOff>152400</xdr:rowOff>
    </xdr:from>
    <xdr:to>
      <xdr:col>13</xdr:col>
      <xdr:colOff>1238250</xdr:colOff>
      <xdr:row>10</xdr:row>
      <xdr:rowOff>19051</xdr:rowOff>
    </xdr:to>
    <xdr:cxnSp macro="">
      <xdr:nvCxnSpPr>
        <xdr:cNvPr id="5" name="Connecteur droit avec flèche 4"/>
        <xdr:cNvCxnSpPr/>
      </xdr:nvCxnSpPr>
      <xdr:spPr>
        <a:xfrm flipV="1">
          <a:off x="14287500" y="1104900"/>
          <a:ext cx="438150" cy="9048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752476</xdr:colOff>
      <xdr:row>2</xdr:row>
      <xdr:rowOff>76201</xdr:rowOff>
    </xdr:from>
    <xdr:to>
      <xdr:col>12</xdr:col>
      <xdr:colOff>904876</xdr:colOff>
      <xdr:row>5</xdr:row>
      <xdr:rowOff>171451</xdr:rowOff>
    </xdr:to>
    <xdr:pic>
      <xdr:nvPicPr>
        <xdr:cNvPr id="4" name="Image 3" descr="images (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72476" y="76201"/>
          <a:ext cx="914400" cy="8572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133350</xdr:rowOff>
    </xdr:from>
    <xdr:to>
      <xdr:col>5</xdr:col>
      <xdr:colOff>161925</xdr:colOff>
      <xdr:row>4</xdr:row>
      <xdr:rowOff>104775</xdr:rowOff>
    </xdr:to>
    <xdr:sp macro="" textlink="$M$8">
      <xdr:nvSpPr>
        <xdr:cNvPr id="2" name="Rectangle 1"/>
        <xdr:cNvSpPr/>
      </xdr:nvSpPr>
      <xdr:spPr>
        <a:xfrm>
          <a:off x="114300" y="133350"/>
          <a:ext cx="1590675" cy="10572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CBD50082-6895-4B9D-B63E-DEA5B55474FC}" type="TxLink">
            <a:rPr lang="en-US" sz="1400" b="1" i="1" u="none" strike="noStrike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/>
              <a:cs typeface="Calibri"/>
            </a:rPr>
            <a:pPr algn="ctr"/>
            <a:t>08/01/2022</a:t>
          </a:fld>
          <a:endParaRPr lang="fr-FR" sz="16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twoCellAnchor>
  <xdr:twoCellAnchor editAs="oneCell">
    <xdr:from>
      <xdr:col>10</xdr:col>
      <xdr:colOff>561975</xdr:colOff>
      <xdr:row>0</xdr:row>
      <xdr:rowOff>95250</xdr:rowOff>
    </xdr:from>
    <xdr:to>
      <xdr:col>10</xdr:col>
      <xdr:colOff>1476375</xdr:colOff>
      <xdr:row>3</xdr:row>
      <xdr:rowOff>133350</xdr:rowOff>
    </xdr:to>
    <xdr:pic>
      <xdr:nvPicPr>
        <xdr:cNvPr id="7" name="Image 6" descr="images (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10525" y="95250"/>
          <a:ext cx="914400" cy="8572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showGridLines="0" showRowColHeaders="0" tabSelected="1" view="pageBreakPreview" zoomScaleNormal="100" zoomScaleSheetLayoutView="100" workbookViewId="0"/>
  </sheetViews>
  <sheetFormatPr baseColWidth="10" defaultRowHeight="15"/>
  <cols>
    <col min="4" max="4" width="11.28515625" customWidth="1"/>
  </cols>
  <sheetData>
    <row r="1" spans="1:8">
      <c r="A1" s="84"/>
      <c r="B1" s="84"/>
      <c r="C1" s="84"/>
      <c r="D1" s="84"/>
      <c r="E1" s="84"/>
      <c r="F1" s="84"/>
      <c r="G1" s="84"/>
      <c r="H1" s="84"/>
    </row>
    <row r="2" spans="1:8">
      <c r="A2" s="84"/>
      <c r="B2" s="84"/>
      <c r="C2" s="84"/>
      <c r="D2" s="84"/>
      <c r="E2" s="84"/>
      <c r="F2" s="84"/>
      <c r="G2" s="84"/>
      <c r="H2" s="84"/>
    </row>
    <row r="3" spans="1:8">
      <c r="A3" s="84"/>
      <c r="B3" s="84"/>
      <c r="C3" s="84"/>
      <c r="D3" s="84"/>
      <c r="E3" s="84"/>
      <c r="F3" s="84"/>
      <c r="G3" s="84"/>
      <c r="H3" s="84"/>
    </row>
    <row r="4" spans="1:8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/>
      <c r="D5" s="84"/>
      <c r="E5" s="84"/>
      <c r="F5" s="84"/>
      <c r="G5" s="84"/>
      <c r="H5" s="84"/>
    </row>
    <row r="6" spans="1:8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4"/>
      <c r="E7" s="84"/>
      <c r="F7" s="84"/>
      <c r="G7" s="84"/>
      <c r="H7" s="84"/>
    </row>
    <row r="8" spans="1:8">
      <c r="A8" s="84"/>
      <c r="B8" s="84"/>
      <c r="C8" s="84"/>
      <c r="D8" s="84"/>
      <c r="E8" s="84"/>
      <c r="F8" s="84"/>
      <c r="G8" s="84"/>
      <c r="H8" s="84"/>
    </row>
    <row r="9" spans="1:8">
      <c r="A9" s="84"/>
      <c r="B9" s="84"/>
      <c r="C9" s="84"/>
      <c r="D9" s="84"/>
      <c r="E9" s="84"/>
      <c r="F9" s="84"/>
      <c r="G9" s="84"/>
      <c r="H9" s="84"/>
    </row>
    <row r="10" spans="1:8">
      <c r="A10" s="84"/>
      <c r="B10" s="84"/>
      <c r="C10" s="84"/>
      <c r="D10" s="84"/>
      <c r="E10" s="84"/>
      <c r="F10" s="84"/>
      <c r="G10" s="84"/>
      <c r="H10" s="84"/>
    </row>
    <row r="11" spans="1:8">
      <c r="A11" s="84"/>
      <c r="B11" s="84"/>
      <c r="C11" s="84"/>
      <c r="D11" s="84"/>
      <c r="E11" s="84"/>
      <c r="F11" s="84"/>
      <c r="G11" s="84"/>
      <c r="H11" s="84"/>
    </row>
    <row r="12" spans="1:8">
      <c r="A12" s="84"/>
      <c r="B12" s="84"/>
      <c r="C12" s="84"/>
      <c r="D12" s="84"/>
      <c r="E12" s="84"/>
      <c r="F12" s="84"/>
      <c r="G12" s="84"/>
      <c r="H12" s="84"/>
    </row>
    <row r="13" spans="1:8">
      <c r="A13" s="84"/>
      <c r="B13" s="84"/>
      <c r="C13" s="84"/>
      <c r="D13" s="84"/>
      <c r="E13" s="84"/>
      <c r="F13" s="84"/>
      <c r="G13" s="84"/>
      <c r="H13" s="84"/>
    </row>
    <row r="14" spans="1:8">
      <c r="A14" s="84"/>
      <c r="B14" s="84"/>
      <c r="C14" s="84"/>
      <c r="D14" s="84"/>
      <c r="E14" s="84"/>
      <c r="F14" s="84"/>
      <c r="G14" s="84"/>
      <c r="H14" s="84"/>
    </row>
    <row r="15" spans="1:8">
      <c r="A15" s="84"/>
      <c r="B15" s="84"/>
      <c r="C15" s="84"/>
      <c r="D15" s="84"/>
      <c r="E15" s="84"/>
      <c r="F15" s="84"/>
      <c r="G15" s="84"/>
      <c r="H15" s="84"/>
    </row>
    <row r="16" spans="1:8">
      <c r="A16" s="84"/>
      <c r="B16" s="84"/>
      <c r="C16" s="84"/>
      <c r="D16" s="84"/>
      <c r="E16" s="84"/>
      <c r="F16" s="84"/>
      <c r="G16" s="84"/>
      <c r="H16" s="84"/>
    </row>
    <row r="17" spans="1:8">
      <c r="A17" s="84"/>
      <c r="B17" s="84"/>
      <c r="C17" s="84"/>
      <c r="D17" s="84"/>
      <c r="E17" s="84"/>
      <c r="F17" s="84"/>
      <c r="G17" s="84"/>
      <c r="H17" s="84"/>
    </row>
    <row r="18" spans="1:8">
      <c r="A18" s="84"/>
      <c r="B18" s="84"/>
      <c r="C18" s="84"/>
      <c r="D18" s="84"/>
      <c r="E18" s="84"/>
      <c r="F18" s="84"/>
      <c r="G18" s="84"/>
      <c r="H18" s="84"/>
    </row>
    <row r="19" spans="1:8">
      <c r="A19" s="84"/>
      <c r="B19" s="84"/>
      <c r="C19" s="84"/>
      <c r="D19" s="84"/>
      <c r="E19" s="84"/>
      <c r="F19" s="84"/>
      <c r="G19" s="84"/>
      <c r="H19" s="84"/>
    </row>
    <row r="20" spans="1:8">
      <c r="A20" s="84"/>
      <c r="B20" s="84"/>
      <c r="C20" s="84"/>
      <c r="D20" s="84"/>
      <c r="E20" s="84"/>
      <c r="F20" s="84"/>
      <c r="G20" s="84"/>
      <c r="H20" s="84"/>
    </row>
    <row r="21" spans="1:8">
      <c r="A21" s="84"/>
      <c r="B21" s="84"/>
      <c r="C21" s="84"/>
      <c r="D21" s="84"/>
      <c r="E21" s="84"/>
      <c r="F21" s="84"/>
      <c r="G21" s="84"/>
      <c r="H21" s="84"/>
    </row>
    <row r="22" spans="1:8">
      <c r="A22" s="84"/>
      <c r="B22" s="84"/>
      <c r="C22" s="84"/>
      <c r="D22" s="84"/>
      <c r="E22" s="84"/>
      <c r="F22" s="84"/>
      <c r="G22" s="84"/>
      <c r="H22" s="84"/>
    </row>
    <row r="23" spans="1:8">
      <c r="A23" s="84"/>
      <c r="B23" s="84"/>
      <c r="C23" s="84"/>
      <c r="D23" s="84"/>
      <c r="E23" s="84"/>
      <c r="F23" s="84"/>
      <c r="G23" s="84"/>
      <c r="H23" s="84"/>
    </row>
    <row r="24" spans="1:8">
      <c r="A24" s="84"/>
      <c r="B24" s="84"/>
      <c r="C24" s="84"/>
      <c r="D24" s="84"/>
      <c r="E24" s="84"/>
      <c r="F24" s="84"/>
      <c r="G24" s="84"/>
      <c r="H24" s="84"/>
    </row>
    <row r="25" spans="1:8">
      <c r="A25" s="84"/>
      <c r="B25" s="84"/>
      <c r="C25" s="84"/>
      <c r="D25" s="84"/>
      <c r="E25" s="84"/>
      <c r="F25" s="84"/>
      <c r="G25" s="84"/>
      <c r="H25" s="84"/>
    </row>
    <row r="26" spans="1:8">
      <c r="A26" s="84"/>
      <c r="B26" s="84"/>
      <c r="C26" s="84"/>
      <c r="D26" s="84"/>
      <c r="E26" s="84"/>
      <c r="F26" s="84"/>
      <c r="G26" s="84"/>
      <c r="H26" s="84"/>
    </row>
  </sheetData>
  <sheetProtection password="C7AA" sheet="1" objects="1" scenarios="1"/>
  <pageMargins left="0.32" right="0.32" top="0.45" bottom="0.34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1:P28"/>
  <sheetViews>
    <sheetView showGridLines="0" showRowColHeaders="0" view="pageBreakPreview" topLeftCell="D3" zoomScaleNormal="100" zoomScaleSheetLayoutView="100" workbookViewId="0"/>
  </sheetViews>
  <sheetFormatPr baseColWidth="10" defaultRowHeight="21"/>
  <cols>
    <col min="1" max="3" width="0" style="1" hidden="1" customWidth="1"/>
    <col min="4" max="4" width="4.28515625" style="1" customWidth="1"/>
    <col min="5" max="5" width="21.28515625" style="1" customWidth="1"/>
    <col min="6" max="6" width="5.5703125" style="1" customWidth="1"/>
    <col min="7" max="7" width="13.28515625" style="1" customWidth="1"/>
    <col min="8" max="8" width="21.5703125" style="1" customWidth="1"/>
    <col min="9" max="9" width="14.140625" style="1" customWidth="1"/>
    <col min="10" max="10" width="19" style="1" customWidth="1"/>
    <col min="11" max="11" width="15.140625" style="1" customWidth="1"/>
    <col min="12" max="12" width="11.42578125" style="1"/>
    <col min="13" max="13" width="17.140625" style="1" customWidth="1"/>
    <col min="14" max="14" width="7.28515625" style="1" hidden="1" customWidth="1"/>
    <col min="15" max="15" width="23" style="1" hidden="1" customWidth="1"/>
    <col min="16" max="16" width="0" style="1" hidden="1" customWidth="1"/>
    <col min="17" max="16384" width="11.42578125" style="1"/>
  </cols>
  <sheetData>
    <row r="1" spans="4:16" hidden="1"/>
    <row r="2" spans="4:16" hidden="1">
      <c r="N2" s="85"/>
      <c r="O2" s="85"/>
    </row>
    <row r="3" spans="4:16" ht="21.75" thickBot="1"/>
    <row r="4" spans="4:16" ht="16.5" customHeight="1">
      <c r="H4" s="86" t="s">
        <v>18</v>
      </c>
      <c r="I4" s="87"/>
      <c r="J4" s="87"/>
      <c r="K4" s="88"/>
    </row>
    <row r="5" spans="4:16" ht="21.75" thickBot="1">
      <c r="H5" s="89"/>
      <c r="I5" s="90"/>
      <c r="J5" s="90"/>
      <c r="K5" s="91"/>
      <c r="P5" s="1" t="s">
        <v>12</v>
      </c>
    </row>
    <row r="6" spans="4:16">
      <c r="P6" s="1" t="s">
        <v>13</v>
      </c>
    </row>
    <row r="7" spans="4:16" ht="21.75" thickBot="1"/>
    <row r="8" spans="4:16" ht="25.5" hidden="1">
      <c r="H8" s="2"/>
      <c r="I8" s="2"/>
      <c r="J8" s="2"/>
      <c r="K8" s="2"/>
      <c r="M8" s="3">
        <f ca="1">TODAY()</f>
        <v>44569</v>
      </c>
      <c r="N8" s="4"/>
    </row>
    <row r="9" spans="4:16" ht="22.5" hidden="1">
      <c r="F9" s="5" t="s">
        <v>12</v>
      </c>
      <c r="I9" s="6">
        <f ca="1">TODAY()</f>
        <v>44569</v>
      </c>
    </row>
    <row r="10" spans="4:16" ht="35.25" customHeight="1" thickBot="1">
      <c r="D10" s="40" t="s">
        <v>14</v>
      </c>
      <c r="E10" s="41" t="s">
        <v>20</v>
      </c>
      <c r="F10" s="42" t="s">
        <v>11</v>
      </c>
      <c r="G10" s="43" t="s">
        <v>6</v>
      </c>
      <c r="H10" s="44" t="s">
        <v>8</v>
      </c>
      <c r="I10" s="43" t="s">
        <v>0</v>
      </c>
      <c r="J10" s="44" t="s">
        <v>9</v>
      </c>
      <c r="K10" s="41" t="s">
        <v>1</v>
      </c>
      <c r="L10" s="43" t="s">
        <v>10</v>
      </c>
      <c r="M10" s="45" t="s">
        <v>2</v>
      </c>
    </row>
    <row r="11" spans="4:16" s="12" customFormat="1" ht="33" customHeight="1">
      <c r="D11" s="13">
        <f>IF(E11="","",1)</f>
        <v>1</v>
      </c>
      <c r="E11" s="34" t="s">
        <v>30</v>
      </c>
      <c r="F11" s="20" t="s">
        <v>12</v>
      </c>
      <c r="G11" s="21">
        <v>31610</v>
      </c>
      <c r="H11" s="15" t="str">
        <f ca="1">IF(G11="","",DATEDIF(G11,TODAY(),"y")&amp;"ans"&amp;DATEDIF(G11,TODAY(),"ym")&amp;"mois"&amp;DATEDIF(G11,TODAY(),"md")&amp;"jours")</f>
        <v>35ans5mois22jours</v>
      </c>
      <c r="I11" s="29">
        <v>44027</v>
      </c>
      <c r="J11" s="15" t="str">
        <f ca="1">IF(I11="","",DATEDIF(I11,TODAY(),"y")&amp;"ans"&amp;DATEDIF(I11,TODAY(),"ym")&amp;"mois"&amp;DATEDIF(I11,TODAY(),"md")&amp;"jours")</f>
        <v>1ans5mois24jours</v>
      </c>
      <c r="K11" s="34" t="s">
        <v>15</v>
      </c>
      <c r="L11" s="32">
        <v>36</v>
      </c>
      <c r="M11" s="17">
        <f>IF(L11="","",EDATE(I11,L11))</f>
        <v>45122</v>
      </c>
      <c r="N11" s="10" t="s">
        <v>7</v>
      </c>
      <c r="O11" s="11" t="s">
        <v>3</v>
      </c>
    </row>
    <row r="12" spans="4:16" ht="22.5">
      <c r="D12" s="14">
        <f>IF(E12="","",D11+1)</f>
        <v>2</v>
      </c>
      <c r="E12" s="35" t="s">
        <v>31</v>
      </c>
      <c r="F12" s="22" t="s">
        <v>13</v>
      </c>
      <c r="G12" s="23">
        <v>28777</v>
      </c>
      <c r="H12" s="16" t="str">
        <f t="shared" ref="H12:H21" ca="1" si="0">IF(G12="","",DATEDIF(G12,TODAY(),"y")&amp;"ans"&amp;DATEDIF(G12,TODAY(),"ym")&amp;"mois"&amp;DATEDIF(G12,TODAY(),"md")&amp;"jours")</f>
        <v>43ans2mois25jours</v>
      </c>
      <c r="I12" s="30">
        <v>44260</v>
      </c>
      <c r="J12" s="16" t="str">
        <f t="shared" ref="J12:J21" ca="1" si="1">IF(I12="","",DATEDIF(I12,TODAY(),"y")&amp;"ans"&amp;DATEDIF(I12,TODAY(),"ym")&amp;"mois"&amp;DATEDIF(I12,TODAY(),"md")&amp;"jours")</f>
        <v>0ans10mois3jours</v>
      </c>
      <c r="K12" s="39" t="s">
        <v>16</v>
      </c>
      <c r="L12" s="33">
        <v>36</v>
      </c>
      <c r="M12" s="18">
        <f t="shared" ref="M12:M21" si="2">IF(L12="","",EDATE(I12,L12))</f>
        <v>45356</v>
      </c>
      <c r="N12" s="7">
        <f t="shared" ref="N12:N23" si="3">IF(F11="f",IF(G11="","",EOMONTH(EDATE(G11,55*12),0)),IF(G11="","",EOMONTH(EDATE(G11,65*12),0)))</f>
        <v>55365</v>
      </c>
      <c r="O12" s="8"/>
    </row>
    <row r="13" spans="4:16" ht="22.5">
      <c r="D13" s="14">
        <f t="shared" ref="D13:D21" si="4">IF(E13="","",D12+1)</f>
        <v>3</v>
      </c>
      <c r="E13" s="36" t="s">
        <v>32</v>
      </c>
      <c r="F13" s="22" t="s">
        <v>13</v>
      </c>
      <c r="G13" s="22"/>
      <c r="H13" s="16" t="str">
        <f t="shared" ca="1" si="0"/>
        <v/>
      </c>
      <c r="I13" s="30"/>
      <c r="J13" s="16" t="str">
        <f t="shared" ca="1" si="1"/>
        <v/>
      </c>
      <c r="K13" s="36"/>
      <c r="L13" s="33"/>
      <c r="M13" s="19" t="str">
        <f t="shared" si="2"/>
        <v/>
      </c>
      <c r="N13" s="7">
        <f t="shared" si="3"/>
        <v>48883</v>
      </c>
      <c r="O13" s="9"/>
    </row>
    <row r="14" spans="4:16" ht="22.5">
      <c r="D14" s="14" t="str">
        <f t="shared" si="4"/>
        <v/>
      </c>
      <c r="E14" s="36"/>
      <c r="F14" s="22" t="s">
        <v>12</v>
      </c>
      <c r="G14" s="22"/>
      <c r="H14" s="16" t="str">
        <f t="shared" ca="1" si="0"/>
        <v/>
      </c>
      <c r="I14" s="30"/>
      <c r="J14" s="16" t="str">
        <f t="shared" ca="1" si="1"/>
        <v/>
      </c>
      <c r="K14" s="36"/>
      <c r="L14" s="33"/>
      <c r="M14" s="19" t="str">
        <f t="shared" si="2"/>
        <v/>
      </c>
      <c r="N14" s="7" t="str">
        <f t="shared" si="3"/>
        <v/>
      </c>
      <c r="O14" s="9"/>
    </row>
    <row r="15" spans="4:16" ht="22.5">
      <c r="D15" s="14" t="str">
        <f t="shared" si="4"/>
        <v/>
      </c>
      <c r="E15" s="36"/>
      <c r="F15" s="22"/>
      <c r="G15" s="22"/>
      <c r="H15" s="16" t="str">
        <f t="shared" ca="1" si="0"/>
        <v/>
      </c>
      <c r="I15" s="30"/>
      <c r="J15" s="16" t="str">
        <f t="shared" ca="1" si="1"/>
        <v/>
      </c>
      <c r="K15" s="36"/>
      <c r="L15" s="24"/>
      <c r="M15" s="19" t="str">
        <f t="shared" si="2"/>
        <v/>
      </c>
      <c r="N15" s="7" t="str">
        <f t="shared" si="3"/>
        <v/>
      </c>
      <c r="O15" s="9"/>
    </row>
    <row r="16" spans="4:16" ht="22.5">
      <c r="D16" s="14" t="str">
        <f t="shared" si="4"/>
        <v/>
      </c>
      <c r="E16" s="37"/>
      <c r="F16" s="22"/>
      <c r="G16" s="22"/>
      <c r="H16" s="16" t="str">
        <f t="shared" ca="1" si="0"/>
        <v/>
      </c>
      <c r="I16" s="30"/>
      <c r="J16" s="16" t="str">
        <f t="shared" ca="1" si="1"/>
        <v/>
      </c>
      <c r="K16" s="37"/>
      <c r="L16" s="25"/>
      <c r="M16" s="19" t="str">
        <f t="shared" si="2"/>
        <v/>
      </c>
      <c r="N16" s="7" t="str">
        <f t="shared" si="3"/>
        <v/>
      </c>
      <c r="O16" s="9"/>
    </row>
    <row r="17" spans="4:15" ht="22.5">
      <c r="D17" s="14" t="str">
        <f t="shared" si="4"/>
        <v/>
      </c>
      <c r="E17" s="36"/>
      <c r="F17" s="22"/>
      <c r="G17" s="26"/>
      <c r="H17" s="16" t="str">
        <f t="shared" ca="1" si="0"/>
        <v/>
      </c>
      <c r="I17" s="31"/>
      <c r="J17" s="16" t="str">
        <f t="shared" ca="1" si="1"/>
        <v/>
      </c>
      <c r="K17" s="36"/>
      <c r="L17" s="24"/>
      <c r="M17" s="19" t="str">
        <f t="shared" si="2"/>
        <v/>
      </c>
      <c r="N17" s="7" t="str">
        <f t="shared" si="3"/>
        <v/>
      </c>
      <c r="O17" s="8"/>
    </row>
    <row r="18" spans="4:15" ht="22.5">
      <c r="D18" s="14" t="str">
        <f t="shared" si="4"/>
        <v/>
      </c>
      <c r="E18" s="36"/>
      <c r="F18" s="22"/>
      <c r="G18" s="26"/>
      <c r="H18" s="16" t="str">
        <f t="shared" ca="1" si="0"/>
        <v/>
      </c>
      <c r="I18" s="31"/>
      <c r="J18" s="16" t="str">
        <f t="shared" ca="1" si="1"/>
        <v/>
      </c>
      <c r="K18" s="36"/>
      <c r="L18" s="24"/>
      <c r="M18" s="19" t="str">
        <f t="shared" si="2"/>
        <v/>
      </c>
      <c r="N18" s="7" t="str">
        <f t="shared" si="3"/>
        <v/>
      </c>
      <c r="O18" s="9"/>
    </row>
    <row r="19" spans="4:15" ht="22.5">
      <c r="D19" s="14" t="str">
        <f t="shared" si="4"/>
        <v/>
      </c>
      <c r="E19" s="36"/>
      <c r="F19" s="22"/>
      <c r="G19" s="26"/>
      <c r="H19" s="16" t="str">
        <f t="shared" ca="1" si="0"/>
        <v/>
      </c>
      <c r="I19" s="31"/>
      <c r="J19" s="16" t="str">
        <f t="shared" ca="1" si="1"/>
        <v/>
      </c>
      <c r="K19" s="36"/>
      <c r="L19" s="24"/>
      <c r="M19" s="19" t="str">
        <f t="shared" si="2"/>
        <v/>
      </c>
      <c r="N19" s="7" t="str">
        <f t="shared" si="3"/>
        <v/>
      </c>
      <c r="O19" s="9"/>
    </row>
    <row r="20" spans="4:15" ht="22.5">
      <c r="D20" s="14" t="str">
        <f t="shared" si="4"/>
        <v/>
      </c>
      <c r="E20" s="36"/>
      <c r="F20" s="22"/>
      <c r="G20" s="26"/>
      <c r="H20" s="16" t="str">
        <f t="shared" ca="1" si="0"/>
        <v/>
      </c>
      <c r="I20" s="31"/>
      <c r="J20" s="16" t="str">
        <f t="shared" ca="1" si="1"/>
        <v/>
      </c>
      <c r="K20" s="36"/>
      <c r="L20" s="24"/>
      <c r="M20" s="19" t="str">
        <f t="shared" si="2"/>
        <v/>
      </c>
      <c r="N20" s="7" t="str">
        <f t="shared" si="3"/>
        <v/>
      </c>
      <c r="O20" s="9"/>
    </row>
    <row r="21" spans="4:15" ht="22.5">
      <c r="D21" s="14" t="str">
        <f t="shared" si="4"/>
        <v/>
      </c>
      <c r="E21" s="36"/>
      <c r="F21" s="22"/>
      <c r="G21" s="26"/>
      <c r="H21" s="16" t="str">
        <f t="shared" ca="1" si="0"/>
        <v/>
      </c>
      <c r="I21" s="31"/>
      <c r="J21" s="16" t="str">
        <f t="shared" ca="1" si="1"/>
        <v/>
      </c>
      <c r="K21" s="36"/>
      <c r="L21" s="24"/>
      <c r="M21" s="19" t="str">
        <f t="shared" si="2"/>
        <v/>
      </c>
      <c r="N21" s="7" t="str">
        <f t="shared" si="3"/>
        <v/>
      </c>
      <c r="O21" s="9"/>
    </row>
    <row r="22" spans="4:15" ht="22.5">
      <c r="D22" s="14" t="str">
        <f>IF(E22="","",D21+1)</f>
        <v/>
      </c>
      <c r="E22" s="36"/>
      <c r="F22" s="22"/>
      <c r="G22" s="26"/>
      <c r="H22" s="16" t="str">
        <f ca="1">IF(G22="","",DATEDIF(G22,TODAY(),"y")&amp;"ans"&amp;DATEDIF(G22,TODAY(),"ym")&amp;"mois"&amp;DATEDIF(G22,TODAY(),"md")&amp;"jours")</f>
        <v/>
      </c>
      <c r="I22" s="31"/>
      <c r="J22" s="16" t="str">
        <f ca="1">IF(I22="","",DATEDIF(I22,TODAY(),"y")&amp;"ans"&amp;DATEDIF(I22,TODAY(),"ym")&amp;"mois"&amp;DATEDIF(I22,TODAY(),"md")&amp;"jours")</f>
        <v/>
      </c>
      <c r="K22" s="36"/>
      <c r="L22" s="24"/>
      <c r="M22" s="19" t="str">
        <f>IF(L22="","",EDATE(I22,L22))</f>
        <v/>
      </c>
      <c r="N22" s="7" t="str">
        <f t="shared" si="3"/>
        <v/>
      </c>
      <c r="O22" s="9"/>
    </row>
    <row r="23" spans="4:15" ht="22.5">
      <c r="D23" s="14" t="str">
        <f>IF(E23="","",D22+1)</f>
        <v/>
      </c>
      <c r="E23" s="73"/>
      <c r="F23" s="22"/>
      <c r="G23" s="73"/>
      <c r="H23" s="16" t="str">
        <f ca="1">IF(G23="","",DATEDIF(G23,TODAY(),"y")&amp;"ans"&amp;DATEDIF(G23,TODAY(),"ym")&amp;"mois"&amp;DATEDIF(G23,TODAY(),"md")&amp;"jours")</f>
        <v/>
      </c>
      <c r="I23" s="73"/>
      <c r="J23" s="16" t="str">
        <f ca="1">IF(I23="","",DATEDIF(I23,TODAY(),"y")&amp;"ans"&amp;DATEDIF(I23,TODAY(),"ym")&amp;"mois"&amp;DATEDIF(I23,TODAY(),"md")&amp;"jours")</f>
        <v/>
      </c>
      <c r="K23" s="36"/>
      <c r="L23" s="24"/>
      <c r="M23" s="19" t="str">
        <f>IF(L23="","",EDATE(I23,L23))</f>
        <v/>
      </c>
      <c r="N23" s="7" t="str">
        <f t="shared" si="3"/>
        <v/>
      </c>
      <c r="O23" s="9"/>
    </row>
    <row r="24" spans="4:15" ht="22.5">
      <c r="D24" s="14" t="str">
        <f>IF(E24="","",D22+1)</f>
        <v/>
      </c>
      <c r="E24" s="36"/>
      <c r="F24" s="22"/>
      <c r="G24" s="26"/>
      <c r="H24" s="16" t="str">
        <f t="shared" ref="H24:H28" ca="1" si="5">IF(G24="","",DATEDIF(G24,TODAY(),"y")&amp;"ans"&amp;DATEDIF(G24,TODAY(),"ym")&amp;"mois"&amp;DATEDIF(G24,TODAY(),"md")&amp;"jours")</f>
        <v/>
      </c>
      <c r="I24" s="31"/>
      <c r="J24" s="16" t="str">
        <f t="shared" ref="J24:J28" ca="1" si="6">IF(I24="","",DATEDIF(I24,TODAY(),"y")&amp;"ans"&amp;DATEDIF(I24,TODAY(),"ym")&amp;"mois"&amp;DATEDIF(I24,TODAY(),"md")&amp;"jours")</f>
        <v/>
      </c>
      <c r="K24" s="36"/>
      <c r="L24" s="24"/>
      <c r="M24" s="19" t="str">
        <f t="shared" ref="M24:M28" si="7">IF(L24="","",EDATE(I24,L24))</f>
        <v/>
      </c>
      <c r="N24" s="7" t="str">
        <f t="shared" ref="N24:N28" si="8">IF(F24="f",IF(G24="","",EOMONTH(EDATE(G24,55*12),0)),IF(G24="","",EOMONTH(EDATE(G24,65*12),0)))</f>
        <v/>
      </c>
      <c r="O24" s="9"/>
    </row>
    <row r="25" spans="4:15" ht="22.5">
      <c r="D25" s="14" t="str">
        <f t="shared" ref="D25:D28" si="9">IF(E25="","",D24+1)</f>
        <v/>
      </c>
      <c r="E25" s="36"/>
      <c r="F25" s="22"/>
      <c r="G25" s="26"/>
      <c r="H25" s="16" t="str">
        <f t="shared" ca="1" si="5"/>
        <v/>
      </c>
      <c r="I25" s="31"/>
      <c r="J25" s="16" t="str">
        <f t="shared" ca="1" si="6"/>
        <v/>
      </c>
      <c r="K25" s="36"/>
      <c r="L25" s="24"/>
      <c r="M25" s="19" t="str">
        <f t="shared" si="7"/>
        <v/>
      </c>
      <c r="N25" s="7" t="str">
        <f t="shared" si="8"/>
        <v/>
      </c>
      <c r="O25" s="9"/>
    </row>
    <row r="26" spans="4:15" ht="22.5">
      <c r="D26" s="14" t="str">
        <f t="shared" si="9"/>
        <v/>
      </c>
      <c r="E26" s="36"/>
      <c r="F26" s="22"/>
      <c r="G26" s="26"/>
      <c r="H26" s="16" t="str">
        <f t="shared" ca="1" si="5"/>
        <v/>
      </c>
      <c r="I26" s="31"/>
      <c r="J26" s="16" t="str">
        <f t="shared" ca="1" si="6"/>
        <v/>
      </c>
      <c r="K26" s="36"/>
      <c r="L26" s="24"/>
      <c r="M26" s="19" t="str">
        <f t="shared" si="7"/>
        <v/>
      </c>
      <c r="N26" s="7" t="str">
        <f t="shared" si="8"/>
        <v/>
      </c>
      <c r="O26" s="9"/>
    </row>
    <row r="27" spans="4:15" ht="22.5">
      <c r="D27" s="14" t="str">
        <f t="shared" si="9"/>
        <v/>
      </c>
      <c r="E27" s="36"/>
      <c r="F27" s="22"/>
      <c r="G27" s="26"/>
      <c r="H27" s="16" t="str">
        <f t="shared" ca="1" si="5"/>
        <v/>
      </c>
      <c r="I27" s="31"/>
      <c r="J27" s="16" t="str">
        <f t="shared" ca="1" si="6"/>
        <v/>
      </c>
      <c r="K27" s="36"/>
      <c r="L27" s="24"/>
      <c r="M27" s="19" t="str">
        <f t="shared" si="7"/>
        <v/>
      </c>
      <c r="N27" s="7" t="str">
        <f t="shared" si="8"/>
        <v/>
      </c>
      <c r="O27" s="9"/>
    </row>
    <row r="28" spans="4:15" ht="22.5">
      <c r="D28" s="14" t="str">
        <f t="shared" si="9"/>
        <v/>
      </c>
      <c r="E28" s="36"/>
      <c r="F28" s="22"/>
      <c r="G28" s="26"/>
      <c r="H28" s="16" t="str">
        <f t="shared" ca="1" si="5"/>
        <v/>
      </c>
      <c r="I28" s="31"/>
      <c r="J28" s="16" t="str">
        <f t="shared" ca="1" si="6"/>
        <v/>
      </c>
      <c r="K28" s="36"/>
      <c r="L28" s="24"/>
      <c r="M28" s="19" t="str">
        <f t="shared" si="7"/>
        <v/>
      </c>
      <c r="N28" s="7" t="str">
        <f t="shared" si="8"/>
        <v/>
      </c>
      <c r="O28" s="9"/>
    </row>
  </sheetData>
  <sheetProtection password="C7AA" sheet="1" objects="1" scenarios="1"/>
  <mergeCells count="2">
    <mergeCell ref="N2:O2"/>
    <mergeCell ref="H4:K5"/>
  </mergeCells>
  <conditionalFormatting sqref="N12:N23 M24:N28 M11:M23">
    <cfRule type="timePeriod" dxfId="11" priority="13" timePeriod="thisMonth">
      <formula>AND(MONTH(M11)=MONTH(TODAY()),YEAR(M11)=YEAR(TODAY()))</formula>
    </cfRule>
  </conditionalFormatting>
  <conditionalFormatting sqref="M11:M28">
    <cfRule type="timePeriod" dxfId="10" priority="11" timePeriod="thisMonth">
      <formula>AND(MONTH(M11)=MONTH(TODAY()),YEAR(M11)=YEAR(TODAY()))</formula>
    </cfRule>
  </conditionalFormatting>
  <dataValidations count="1">
    <dataValidation type="list" allowBlank="1" showInputMessage="1" showErrorMessage="1" sqref="F11:F28">
      <formula1>$P$5:$P$6</formula1>
    </dataValidation>
  </dataValidations>
  <pageMargins left="0.24" right="0.24" top="0.33" bottom="0.32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1:N27"/>
  <sheetViews>
    <sheetView showGridLines="0" showRowColHeaders="0" view="pageBreakPreview" topLeftCell="D1" zoomScaleNormal="100" zoomScaleSheetLayoutView="100" workbookViewId="0"/>
  </sheetViews>
  <sheetFormatPr baseColWidth="10" defaultRowHeight="21"/>
  <cols>
    <col min="1" max="3" width="0" style="1" hidden="1" customWidth="1"/>
    <col min="4" max="4" width="4.28515625" style="1" customWidth="1"/>
    <col min="5" max="5" width="27.7109375" style="1" customWidth="1"/>
    <col min="6" max="6" width="8.42578125" style="1" customWidth="1"/>
    <col min="7" max="7" width="13.140625" style="1" customWidth="1"/>
    <col min="8" max="8" width="24.28515625" style="1" customWidth="1"/>
    <col min="9" max="9" width="13.42578125" style="1" customWidth="1"/>
    <col min="10" max="10" width="20.42578125" style="1" customWidth="1"/>
    <col min="11" max="11" width="24.28515625" style="1" customWidth="1"/>
    <col min="12" max="12" width="8.140625" style="1" customWidth="1"/>
    <col min="13" max="13" width="12.85546875" style="1" customWidth="1"/>
    <col min="14" max="14" width="15.7109375" style="1" customWidth="1"/>
    <col min="15" max="16384" width="11.42578125" style="1"/>
  </cols>
  <sheetData>
    <row r="1" spans="4:14" ht="21.75" thickBot="1"/>
    <row r="2" spans="4:14">
      <c r="G2" s="92" t="s">
        <v>19</v>
      </c>
      <c r="H2" s="93"/>
      <c r="I2" s="93"/>
      <c r="J2" s="94"/>
      <c r="N2" s="62"/>
    </row>
    <row r="3" spans="4:14" ht="21.75" thickBot="1">
      <c r="G3" s="95"/>
      <c r="H3" s="96"/>
      <c r="I3" s="96"/>
      <c r="J3" s="97"/>
    </row>
    <row r="6" spans="4:14" hidden="1"/>
    <row r="7" spans="4:14" hidden="1"/>
    <row r="8" spans="4:14" ht="25.5" hidden="1">
      <c r="J8" s="63" t="s">
        <v>17</v>
      </c>
      <c r="K8" s="63"/>
      <c r="M8" s="3">
        <f ca="1">TODAY()</f>
        <v>44569</v>
      </c>
      <c r="N8" s="4"/>
    </row>
    <row r="9" spans="4:14" ht="22.5" hidden="1">
      <c r="F9" s="5" t="s">
        <v>12</v>
      </c>
      <c r="I9" s="6">
        <f ca="1">TODAY()</f>
        <v>44569</v>
      </c>
    </row>
    <row r="10" spans="4:14" ht="23.25" thickBot="1">
      <c r="F10" s="5" t="s">
        <v>13</v>
      </c>
    </row>
    <row r="11" spans="4:14" ht="33.75" customHeight="1" thickBot="1">
      <c r="D11" s="40" t="s">
        <v>14</v>
      </c>
      <c r="E11" s="83" t="s">
        <v>20</v>
      </c>
      <c r="F11" s="83" t="s">
        <v>11</v>
      </c>
      <c r="G11" s="43" t="s">
        <v>6</v>
      </c>
      <c r="H11" s="44" t="s">
        <v>8</v>
      </c>
      <c r="I11" s="43" t="s">
        <v>0</v>
      </c>
      <c r="J11" s="44" t="s">
        <v>9</v>
      </c>
      <c r="K11" s="41" t="s">
        <v>1</v>
      </c>
      <c r="L11" s="43" t="s">
        <v>10</v>
      </c>
      <c r="M11" s="43" t="s">
        <v>2</v>
      </c>
      <c r="N11" s="45" t="s">
        <v>7</v>
      </c>
    </row>
    <row r="12" spans="4:14" ht="22.5">
      <c r="D12" s="46">
        <f>IF(E12="","",1)</f>
        <v>1</v>
      </c>
      <c r="E12" s="55" t="s">
        <v>21</v>
      </c>
      <c r="F12" s="20" t="s">
        <v>13</v>
      </c>
      <c r="G12" s="21">
        <v>36863</v>
      </c>
      <c r="H12" s="69" t="str">
        <f ca="1">IF(G12="","",DATEDIF(G12,TODAY(),"y")&amp;"ans"&amp;DATEDIF(G12,TODAY(),"ym")&amp;"mois"&amp;DATEDIF(G12,TODAY(),"md")&amp;"jours")</f>
        <v>21ans1mois5jours</v>
      </c>
      <c r="I12" s="29">
        <v>44504</v>
      </c>
      <c r="J12" s="67" t="str">
        <f ca="1">IF(I12="","",DATEDIF(I12,TODAY(),"y")&amp;"ans"&amp;DATEDIF(I12,TODAY(),"ym")&amp;"mois"&amp;DATEDIF(I12,TODAY(),"md")&amp;"jours")</f>
        <v>0ans2mois4jours</v>
      </c>
      <c r="K12" s="58" t="s">
        <v>4</v>
      </c>
      <c r="L12" s="59">
        <v>36</v>
      </c>
      <c r="M12" s="49">
        <f>IF(L12="","",EDATE(I12,L12))</f>
        <v>45600</v>
      </c>
      <c r="N12" s="64">
        <f>IF(F12="f",IF(G12="","",EOMONTH(EDATE(G12,55*12),0)),IF(G12="","",EOMONTH(EDATE(G12,65*12),0)))</f>
        <v>56979</v>
      </c>
    </row>
    <row r="13" spans="4:14" ht="22.5">
      <c r="D13" s="47">
        <f>IF(E13="","",D12+1)</f>
        <v>2</v>
      </c>
      <c r="E13" s="24" t="s">
        <v>22</v>
      </c>
      <c r="F13" s="22" t="s">
        <v>13</v>
      </c>
      <c r="G13" s="23">
        <v>37565</v>
      </c>
      <c r="H13" s="70" t="str">
        <f t="shared" ref="H13:H23" ca="1" si="0">IF(G13="","",DATEDIF(G13,TODAY(),"y")&amp;"ans"&amp;DATEDIF(G13,TODAY(),"ym")&amp;"mois"&amp;DATEDIF(G13,TODAY(),"md")&amp;"jours")</f>
        <v>19ans2mois3jours</v>
      </c>
      <c r="I13" s="30">
        <v>44301</v>
      </c>
      <c r="J13" s="68" t="str">
        <f t="shared" ref="J13:J23" ca="1" si="1">IF(I13="","",DATEDIF(I13,TODAY(),"y")&amp;"ans"&amp;DATEDIF(I13,TODAY(),"ym")&amp;"mois"&amp;DATEDIF(I13,TODAY(),"md")&amp;"jours")</f>
        <v>0ans8mois24jours</v>
      </c>
      <c r="K13" s="36" t="s">
        <v>5</v>
      </c>
      <c r="L13" s="60">
        <v>5</v>
      </c>
      <c r="M13" s="50">
        <f t="shared" ref="M13:M23" si="2">IF(L13="","",EDATE(I13,L13))</f>
        <v>44454</v>
      </c>
      <c r="N13" s="65">
        <f t="shared" ref="N13:N23" si="3">IF(F13="f",IF(G13="","",EOMONTH(EDATE(G13,55*12),0)),IF(G13="","",EOMONTH(EDATE(G13,65*12),0)))</f>
        <v>57679</v>
      </c>
    </row>
    <row r="14" spans="4:14" ht="22.5">
      <c r="D14" s="47">
        <f t="shared" ref="D14:D23" si="4">IF(E14="","",D13+1)</f>
        <v>3</v>
      </c>
      <c r="E14" s="24" t="s">
        <v>23</v>
      </c>
      <c r="F14" s="22" t="s">
        <v>12</v>
      </c>
      <c r="G14" s="23">
        <v>29252</v>
      </c>
      <c r="H14" s="70" t="str">
        <f t="shared" ca="1" si="0"/>
        <v>41ans11mois7jours</v>
      </c>
      <c r="I14" s="30">
        <v>43601</v>
      </c>
      <c r="J14" s="68" t="str">
        <f t="shared" ca="1" si="1"/>
        <v>2ans7mois23jours</v>
      </c>
      <c r="K14" s="36" t="s">
        <v>29</v>
      </c>
      <c r="L14" s="60">
        <v>6</v>
      </c>
      <c r="M14" s="50">
        <f t="shared" si="2"/>
        <v>43785</v>
      </c>
      <c r="N14" s="65">
        <f t="shared" si="3"/>
        <v>53021</v>
      </c>
    </row>
    <row r="15" spans="4:14" ht="22.5">
      <c r="D15" s="47">
        <f t="shared" si="4"/>
        <v>4</v>
      </c>
      <c r="E15" s="24" t="s">
        <v>24</v>
      </c>
      <c r="F15" s="22" t="s">
        <v>13</v>
      </c>
      <c r="G15" s="71"/>
      <c r="H15" s="70" t="str">
        <f t="shared" ca="1" si="0"/>
        <v/>
      </c>
      <c r="I15" s="30"/>
      <c r="J15" s="68" t="str">
        <f t="shared" ca="1" si="1"/>
        <v/>
      </c>
      <c r="K15" s="36"/>
      <c r="L15" s="60"/>
      <c r="M15" s="50" t="str">
        <f t="shared" si="2"/>
        <v/>
      </c>
      <c r="N15" s="65" t="str">
        <f t="shared" si="3"/>
        <v/>
      </c>
    </row>
    <row r="16" spans="4:14" ht="22.5">
      <c r="D16" s="47">
        <f t="shared" si="4"/>
        <v>5</v>
      </c>
      <c r="E16" s="24" t="s">
        <v>26</v>
      </c>
      <c r="F16" s="22" t="s">
        <v>13</v>
      </c>
      <c r="G16" s="71"/>
      <c r="H16" s="70" t="str">
        <f t="shared" ca="1" si="0"/>
        <v/>
      </c>
      <c r="I16" s="30"/>
      <c r="J16" s="68" t="str">
        <f t="shared" ca="1" si="1"/>
        <v/>
      </c>
      <c r="K16" s="36"/>
      <c r="L16" s="61"/>
      <c r="M16" s="50" t="str">
        <f t="shared" si="2"/>
        <v/>
      </c>
      <c r="N16" s="65" t="str">
        <f t="shared" si="3"/>
        <v/>
      </c>
    </row>
    <row r="17" spans="4:14" ht="22.5">
      <c r="D17" s="47">
        <f t="shared" si="4"/>
        <v>6</v>
      </c>
      <c r="E17" s="25" t="s">
        <v>27</v>
      </c>
      <c r="F17" s="22" t="s">
        <v>13</v>
      </c>
      <c r="G17" s="71"/>
      <c r="H17" s="70" t="str">
        <f t="shared" ca="1" si="0"/>
        <v/>
      </c>
      <c r="I17" s="30"/>
      <c r="J17" s="68" t="str">
        <f t="shared" ca="1" si="1"/>
        <v/>
      </c>
      <c r="K17" s="37"/>
      <c r="L17" s="60"/>
      <c r="M17" s="50" t="str">
        <f t="shared" si="2"/>
        <v/>
      </c>
      <c r="N17" s="65" t="str">
        <f t="shared" si="3"/>
        <v/>
      </c>
    </row>
    <row r="18" spans="4:14" ht="22.5">
      <c r="D18" s="47">
        <f t="shared" si="4"/>
        <v>7</v>
      </c>
      <c r="E18" s="24" t="s">
        <v>26</v>
      </c>
      <c r="F18" s="22"/>
      <c r="G18" s="72"/>
      <c r="H18" s="70" t="str">
        <f t="shared" ca="1" si="0"/>
        <v/>
      </c>
      <c r="I18" s="31"/>
      <c r="J18" s="68" t="str">
        <f t="shared" ca="1" si="1"/>
        <v/>
      </c>
      <c r="K18" s="36"/>
      <c r="L18" s="61"/>
      <c r="M18" s="50" t="str">
        <f t="shared" si="2"/>
        <v/>
      </c>
      <c r="N18" s="65" t="str">
        <f t="shared" si="3"/>
        <v/>
      </c>
    </row>
    <row r="19" spans="4:14" ht="22.5">
      <c r="D19" s="47">
        <f t="shared" si="4"/>
        <v>8</v>
      </c>
      <c r="E19" s="24" t="s">
        <v>28</v>
      </c>
      <c r="F19" s="22"/>
      <c r="G19" s="72"/>
      <c r="H19" s="70" t="str">
        <f t="shared" ca="1" si="0"/>
        <v/>
      </c>
      <c r="I19" s="31"/>
      <c r="J19" s="68" t="str">
        <f t="shared" ca="1" si="1"/>
        <v/>
      </c>
      <c r="K19" s="36"/>
      <c r="L19" s="61"/>
      <c r="M19" s="50" t="str">
        <f t="shared" si="2"/>
        <v/>
      </c>
      <c r="N19" s="65" t="str">
        <f t="shared" si="3"/>
        <v/>
      </c>
    </row>
    <row r="20" spans="4:14" ht="22.5">
      <c r="D20" s="47">
        <f t="shared" si="4"/>
        <v>9</v>
      </c>
      <c r="E20" s="24" t="s">
        <v>25</v>
      </c>
      <c r="F20" s="22"/>
      <c r="G20" s="72"/>
      <c r="H20" s="70" t="str">
        <f t="shared" ca="1" si="0"/>
        <v/>
      </c>
      <c r="I20" s="31"/>
      <c r="J20" s="68" t="str">
        <f t="shared" ca="1" si="1"/>
        <v/>
      </c>
      <c r="K20" s="36"/>
      <c r="L20" s="61"/>
      <c r="M20" s="50" t="str">
        <f t="shared" si="2"/>
        <v/>
      </c>
      <c r="N20" s="65" t="str">
        <f t="shared" si="3"/>
        <v/>
      </c>
    </row>
    <row r="21" spans="4:14" ht="22.5">
      <c r="D21" s="47" t="str">
        <f t="shared" si="4"/>
        <v/>
      </c>
      <c r="E21" s="24"/>
      <c r="F21" s="22"/>
      <c r="G21" s="72"/>
      <c r="H21" s="70" t="str">
        <f t="shared" ca="1" si="0"/>
        <v/>
      </c>
      <c r="I21" s="31"/>
      <c r="J21" s="68" t="str">
        <f t="shared" ca="1" si="1"/>
        <v/>
      </c>
      <c r="K21" s="36"/>
      <c r="L21" s="61"/>
      <c r="M21" s="50" t="str">
        <f t="shared" si="2"/>
        <v/>
      </c>
      <c r="N21" s="65" t="str">
        <f t="shared" si="3"/>
        <v/>
      </c>
    </row>
    <row r="22" spans="4:14" ht="22.5">
      <c r="D22" s="47" t="str">
        <f t="shared" si="4"/>
        <v/>
      </c>
      <c r="E22" s="24"/>
      <c r="F22" s="22"/>
      <c r="G22" s="72"/>
      <c r="H22" s="70" t="str">
        <f t="shared" ca="1" si="0"/>
        <v/>
      </c>
      <c r="I22" s="31"/>
      <c r="J22" s="68" t="str">
        <f t="shared" ca="1" si="1"/>
        <v/>
      </c>
      <c r="K22" s="36"/>
      <c r="L22" s="61"/>
      <c r="M22" s="50" t="str">
        <f t="shared" si="2"/>
        <v/>
      </c>
      <c r="N22" s="65" t="str">
        <f t="shared" si="3"/>
        <v/>
      </c>
    </row>
    <row r="23" spans="4:14" ht="22.5">
      <c r="D23" s="47" t="str">
        <f t="shared" si="4"/>
        <v/>
      </c>
      <c r="E23" s="24"/>
      <c r="F23" s="26"/>
      <c r="G23" s="77"/>
      <c r="H23" s="52" t="str">
        <f t="shared" ca="1" si="0"/>
        <v/>
      </c>
      <c r="I23" s="33"/>
      <c r="J23" s="79" t="str">
        <f t="shared" ca="1" si="1"/>
        <v/>
      </c>
      <c r="K23" s="36"/>
      <c r="L23" s="25"/>
      <c r="M23" s="81" t="str">
        <f t="shared" si="2"/>
        <v/>
      </c>
      <c r="N23" s="82" t="str">
        <f t="shared" si="3"/>
        <v/>
      </c>
    </row>
    <row r="24" spans="4:14" ht="22.5">
      <c r="D24" s="74" t="str">
        <f t="shared" ref="D24:D27" si="5">IF(E24="","",D23+1)</f>
        <v/>
      </c>
      <c r="E24" s="75"/>
      <c r="F24" s="20"/>
      <c r="G24" s="76"/>
      <c r="H24" s="78" t="str">
        <f t="shared" ref="H24:H27" ca="1" si="6">IF(G24="","",DATEDIF(G24,TODAY(),"y")&amp;"ans"&amp;DATEDIF(G24,TODAY(),"ym")&amp;"mois"&amp;DATEDIF(G24,TODAY(),"md")&amp;"jours")</f>
        <v/>
      </c>
      <c r="I24" s="31"/>
      <c r="J24" s="67" t="str">
        <f t="shared" ref="J24:J27" ca="1" si="7">IF(I24="","",DATEDIF(I24,TODAY(),"y")&amp;"ans"&amp;DATEDIF(I24,TODAY(),"ym")&amp;"mois"&amp;DATEDIF(I24,TODAY(),"md")&amp;"jours")</f>
        <v/>
      </c>
      <c r="K24" s="80"/>
      <c r="L24" s="61"/>
      <c r="M24" s="50" t="str">
        <f t="shared" ref="M24:M27" si="8">IF(L24="","",EDATE(I24,L24))</f>
        <v/>
      </c>
      <c r="N24" s="65" t="str">
        <f t="shared" ref="N24:N27" si="9">IF(F24="f",IF(G24="","",EOMONTH(EDATE(G24,55*12),0)),IF(G24="","",EOMONTH(EDATE(G24,65*12),0)))</f>
        <v/>
      </c>
    </row>
    <row r="25" spans="4:14" ht="22.5">
      <c r="D25" s="47" t="str">
        <f t="shared" si="5"/>
        <v/>
      </c>
      <c r="E25" s="24"/>
      <c r="F25" s="22"/>
      <c r="G25" s="72"/>
      <c r="H25" s="70" t="str">
        <f t="shared" ca="1" si="6"/>
        <v/>
      </c>
      <c r="I25" s="31"/>
      <c r="J25" s="68" t="str">
        <f t="shared" ca="1" si="7"/>
        <v/>
      </c>
      <c r="K25" s="36"/>
      <c r="L25" s="61"/>
      <c r="M25" s="50" t="str">
        <f t="shared" si="8"/>
        <v/>
      </c>
      <c r="N25" s="65" t="str">
        <f t="shared" si="9"/>
        <v/>
      </c>
    </row>
    <row r="26" spans="4:14" ht="22.5">
      <c r="D26" s="47" t="str">
        <f t="shared" si="5"/>
        <v/>
      </c>
      <c r="E26" s="24"/>
      <c r="F26" s="22"/>
      <c r="G26" s="72"/>
      <c r="H26" s="70" t="str">
        <f t="shared" ca="1" si="6"/>
        <v/>
      </c>
      <c r="I26" s="31"/>
      <c r="J26" s="68" t="str">
        <f t="shared" ca="1" si="7"/>
        <v/>
      </c>
      <c r="K26" s="36"/>
      <c r="L26" s="61"/>
      <c r="M26" s="50" t="str">
        <f t="shared" si="8"/>
        <v/>
      </c>
      <c r="N26" s="65" t="str">
        <f t="shared" si="9"/>
        <v/>
      </c>
    </row>
    <row r="27" spans="4:14" ht="23.25" thickBot="1">
      <c r="D27" s="48" t="str">
        <f t="shared" si="5"/>
        <v/>
      </c>
      <c r="E27" s="27"/>
      <c r="F27" s="28"/>
      <c r="G27" s="56"/>
      <c r="H27" s="53" t="str">
        <f t="shared" ca="1" si="6"/>
        <v/>
      </c>
      <c r="I27" s="57"/>
      <c r="J27" s="54" t="str">
        <f t="shared" ca="1" si="7"/>
        <v/>
      </c>
      <c r="K27" s="38"/>
      <c r="L27" s="27"/>
      <c r="M27" s="51" t="str">
        <f t="shared" si="8"/>
        <v/>
      </c>
      <c r="N27" s="66" t="str">
        <f t="shared" si="9"/>
        <v/>
      </c>
    </row>
  </sheetData>
  <sheetProtection password="C7AA" sheet="1" objects="1" scenarios="1"/>
  <mergeCells count="1">
    <mergeCell ref="G2:J3"/>
  </mergeCells>
  <conditionalFormatting sqref="M12:N23">
    <cfRule type="timePeriod" dxfId="9" priority="11" timePeriod="thisMonth">
      <formula>AND(MONTH(M12)=MONTH(TODAY()),YEAR(M12)=YEAR(TODAY()))</formula>
    </cfRule>
  </conditionalFormatting>
  <conditionalFormatting sqref="M12:M23">
    <cfRule type="timePeriod" dxfId="8" priority="9" timePeriod="thisMonth">
      <formula>AND(MONTH(M12)=MONTH(TODAY()),YEAR(M12)=YEAR(TODAY()))</formula>
    </cfRule>
  </conditionalFormatting>
  <conditionalFormatting sqref="M24:N24">
    <cfRule type="timePeriod" dxfId="7" priority="8" timePeriod="thisMonth">
      <formula>AND(MONTH(M24)=MONTH(TODAY()),YEAR(M24)=YEAR(TODAY()))</formula>
    </cfRule>
  </conditionalFormatting>
  <conditionalFormatting sqref="M24">
    <cfRule type="timePeriod" dxfId="6" priority="7" timePeriod="thisMonth">
      <formula>AND(MONTH(M24)=MONTH(TODAY()),YEAR(M24)=YEAR(TODAY()))</formula>
    </cfRule>
  </conditionalFormatting>
  <conditionalFormatting sqref="M25:N25">
    <cfRule type="timePeriod" dxfId="5" priority="6" timePeriod="thisMonth">
      <formula>AND(MONTH(M25)=MONTH(TODAY()),YEAR(M25)=YEAR(TODAY()))</formula>
    </cfRule>
  </conditionalFormatting>
  <conditionalFormatting sqref="M25">
    <cfRule type="timePeriod" dxfId="4" priority="5" timePeriod="thisMonth">
      <formula>AND(MONTH(M25)=MONTH(TODAY()),YEAR(M25)=YEAR(TODAY()))</formula>
    </cfRule>
  </conditionalFormatting>
  <conditionalFormatting sqref="M26:N26">
    <cfRule type="timePeriod" dxfId="3" priority="4" timePeriod="thisMonth">
      <formula>AND(MONTH(M26)=MONTH(TODAY()),YEAR(M26)=YEAR(TODAY()))</formula>
    </cfRule>
  </conditionalFormatting>
  <conditionalFormatting sqref="M26">
    <cfRule type="timePeriod" dxfId="2" priority="3" timePeriod="thisMonth">
      <formula>AND(MONTH(M26)=MONTH(TODAY()),YEAR(M26)=YEAR(TODAY()))</formula>
    </cfRule>
  </conditionalFormatting>
  <conditionalFormatting sqref="M27:N27">
    <cfRule type="timePeriod" dxfId="1" priority="2" timePeriod="thisMonth">
      <formula>AND(MONTH(M27)=MONTH(TODAY()),YEAR(M27)=YEAR(TODAY()))</formula>
    </cfRule>
  </conditionalFormatting>
  <conditionalFormatting sqref="M27">
    <cfRule type="timePeriod" dxfId="0" priority="1" timePeriod="thisMonth">
      <formula>AND(MONTH(M27)=MONTH(TODAY()),YEAR(M27)=YEAR(TODAY()))</formula>
    </cfRule>
  </conditionalFormatting>
  <dataValidations count="1">
    <dataValidation type="list" allowBlank="1" showInputMessage="1" showErrorMessage="1" sqref="F12:F27">
      <formula1>$F$9:$F$10</formula1>
    </dataValidation>
  </dataValidations>
  <pageMargins left="0.24" right="0.24" top="0.32" bottom="0.27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Feuil3</vt:lpstr>
      <vt:lpstr>Contrat ANEM</vt:lpstr>
      <vt:lpstr>Contrat CDD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2022-01-07T13:26:41Z</dcterms:created>
  <dcterms:modified xsi:type="dcterms:W3CDTF">2022-01-08T06:57:13Z</dcterms:modified>
</cp:coreProperties>
</file>