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8335" windowHeight="12150" activeTab="1"/>
  </bookViews>
  <sheets>
    <sheet name="FACTURE" sheetId="4" r:id="rId1"/>
    <sheet name="Décret-05-468" sheetId="5" r:id="rId2"/>
    <sheet name="cas -fct doit" sheetId="1" r:id="rId3"/>
  </sheets>
  <calcPr calcId="144525"/>
</workbook>
</file>

<file path=xl/calcChain.xml><?xml version="1.0" encoding="utf-8"?>
<calcChain xmlns="http://schemas.openxmlformats.org/spreadsheetml/2006/main">
  <c r="L12" i="1" l="1"/>
  <c r="O17" i="1"/>
  <c r="O16" i="1"/>
  <c r="G13" i="1" l="1"/>
  <c r="G12" i="1"/>
  <c r="G14" i="1" l="1"/>
  <c r="G15" i="1"/>
  <c r="G16" i="1" s="1"/>
  <c r="G17" i="1" l="1"/>
  <c r="G18" i="1" s="1"/>
  <c r="G19" i="1" l="1"/>
  <c r="N14" i="1" s="1"/>
  <c r="O15" i="1"/>
  <c r="G20" i="1" l="1"/>
  <c r="G21" i="1" s="1"/>
  <c r="G24" i="1" l="1"/>
  <c r="N13" i="1" s="1"/>
  <c r="N19" i="1" s="1"/>
  <c r="O18" i="1"/>
  <c r="O19" i="1" s="1"/>
  <c r="O21" i="1" l="1"/>
</calcChain>
</file>

<file path=xl/comments1.xml><?xml version="1.0" encoding="utf-8"?>
<comments xmlns="http://schemas.openxmlformats.org/spreadsheetml/2006/main">
  <authors>
    <author>Kamel</author>
  </authors>
  <commentList>
    <comment ref="C4" authorId="0">
      <text>
        <r>
          <rPr>
            <b/>
            <sz val="8"/>
            <color indexed="81"/>
            <rFont val="Tahoma"/>
            <family val="2"/>
          </rPr>
          <t xml:space="preserve">Kamel  BENSAIFI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Kamel</author>
  </authors>
  <commentList>
    <comment ref="C5" authorId="0">
      <text>
        <r>
          <rPr>
            <b/>
            <sz val="8"/>
            <color indexed="81"/>
            <rFont val="Tahoma"/>
          </rPr>
          <t>Kamel Bensaifi: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<sst xmlns="http://schemas.openxmlformats.org/spreadsheetml/2006/main" count="304" uniqueCount="296">
  <si>
    <t>Désignation</t>
  </si>
  <si>
    <t>Quantité</t>
  </si>
  <si>
    <t>Prix Unitaire</t>
  </si>
  <si>
    <t>Montant</t>
  </si>
  <si>
    <t>Marchandise A</t>
  </si>
  <si>
    <t>Marchandise B</t>
  </si>
  <si>
    <t>Montant Brut</t>
  </si>
  <si>
    <t>Remise 1 : 5%</t>
  </si>
  <si>
    <t>Sous total 1</t>
  </si>
  <si>
    <t>Remise 2 : 10 %</t>
  </si>
  <si>
    <t>Net commercial</t>
  </si>
  <si>
    <t>Escompte : 1%</t>
  </si>
  <si>
    <t>Net financier</t>
  </si>
  <si>
    <t>Transport</t>
  </si>
  <si>
    <t>Emballages</t>
  </si>
  <si>
    <t>Net à payer TTC</t>
  </si>
  <si>
    <t>TVA 19%</t>
  </si>
  <si>
    <t>TX</t>
  </si>
  <si>
    <t>Les réductions lorsqu’elle sont portées sur la facture de « DOIT » se calculent successivement :</t>
  </si>
  <si>
    <t>Le net commercial est obtenu après déduction des réductions commerciales.</t>
  </si>
  <si>
    <t>L’escompte de règlement est calculé sur le net commercial.</t>
  </si>
  <si>
    <t>La TVA est calculée sur le prix à payer par le client pour rentrer en possession de la marchandise.</t>
  </si>
  <si>
    <t>Le Net à payer TTC est le montant à régler par le client et comprend éventuellement, les frais de transport, les emballages consignés, la TVA, le net financier ou commercial.</t>
  </si>
  <si>
    <t>Escompte accordé</t>
  </si>
  <si>
    <t>Vente de marchandises</t>
  </si>
  <si>
    <t xml:space="preserve">Emballage consigné </t>
  </si>
  <si>
    <t>TVA collectée</t>
  </si>
  <si>
    <t>Compte Débit</t>
  </si>
  <si>
    <t>Compte Crédit</t>
  </si>
  <si>
    <t>Montant Débit</t>
  </si>
  <si>
    <t>Montant Crédit</t>
  </si>
  <si>
    <t>Libellé</t>
  </si>
  <si>
    <t>SARL KHROUB  HAILOULA</t>
  </si>
  <si>
    <t>La Facturation</t>
  </si>
  <si>
    <r>
      <t>Définition </t>
    </r>
    <r>
      <rPr>
        <sz val="14"/>
        <color rgb="FF00B050"/>
        <rFont val="Times New Roman"/>
        <family val="1"/>
      </rPr>
      <t>:</t>
    </r>
  </si>
  <si>
    <t>C’est un document commercial obligatoire contracté entre opérateurs économiques et/ou consommateurs, délivré dès la réalisation de la vente ou de la prestation de services.</t>
  </si>
  <si>
    <r>
      <t>La facture doit comporter les mentions se rapportant à l’agent économique et à l’acheteur selon les dispositions édictées par le décret exécutif n°</t>
    </r>
    <r>
      <rPr>
        <b/>
        <sz val="14"/>
        <color rgb="FF444444"/>
        <rFont val="Times New Roman"/>
        <family val="1"/>
      </rPr>
      <t>05-468 du 10/12/2005</t>
    </r>
    <r>
      <rPr>
        <sz val="14"/>
        <color rgb="FF666666"/>
        <rFont val="Times New Roman"/>
        <family val="1"/>
      </rPr>
      <t> fixant les modalités d’établissement de la facture, du bon de transfert, du bon de livraison et de la facture récapitulative.</t>
    </r>
  </si>
  <si>
    <t>Format et conditions d’établissement de la facture selon la législation Algérienne :</t>
  </si>
  <si>
    <t>Conformité de la facture selon la loi 04-02 du 23/06/2004 fixant les règles applicables aux pratiques commerciales ainsi que le décret exécutif n°05-468 du 10/12/2005</t>
  </si>
  <si>
    <t>facture</t>
  </si>
  <si>
    <t>Références réglementaires</t>
  </si>
  <si>
    <t>Articles réprimandant</t>
  </si>
  <si>
    <t>Mentions relatives à l’agent économique :</t>
  </si>
  <si>
    <t>*Nom et prénom</t>
  </si>
  <si>
    <t>*Cachet humide et la signature du vendeur, sauf dans le cas de l’établissement par voie télématique.</t>
  </si>
  <si>
    <r>
      <t>  </t>
    </r>
    <r>
      <rPr>
        <b/>
        <u/>
        <sz val="12"/>
        <color rgb="FF444444"/>
        <rFont val="Times New Roman"/>
        <family val="1"/>
      </rPr>
      <t>Concernant les mentions des prix:</t>
    </r>
  </si>
  <si>
    <t>*Le prix total, toutes taxes comprises, comprend le cas échéant, tous rabais, remises ou ristournes accordés à l’acheteur et dont les montants sont déterminés lors de la vente et/ ou lors de la prestation de services, quelles que soient leurs dates de règlement.</t>
  </si>
  <si>
    <t>*Prix de transport.</t>
  </si>
  <si>
    <t>*Les suppléments de prix.</t>
  </si>
  <si>
    <t>*Les sommes perçues au titre de la consignation de l’emballage récupérable ainsi que les frais avancés pour le compte d’un tiers.</t>
  </si>
  <si>
    <t>Concernant la forme de la facture :</t>
  </si>
  <si>
    <t>*La facture doit être lisible et ne comprendre aucune tâche, rature ou surcharge.</t>
  </si>
  <si>
    <t>Articles 03 et 04 du Décret Exécutif n° 05-468</t>
  </si>
  <si>
    <t>Articles 05, 06, 07,08 et 09 du Décret Exécutif n° 05-468
Article 10 du Décret Exécutif n° 05-468</t>
  </si>
  <si>
    <t>Articles 33 et 34 de la loi 04-02</t>
  </si>
  <si>
    <t>Le Chef du Gouvernement,</t>
  </si>
  <si>
    <t>Sur le rapport du ministre du commerce,</t>
  </si>
  <si>
    <t>Vu la Constitution, notamment ses articles 85-4° et 125</t>
  </si>
  <si>
    <t>(alinéa 2),</t>
  </si>
  <si>
    <t>Vu lordonnance n° 75-59 du 26 septembre 1975,</t>
  </si>
  <si>
    <t>modifiée et complétée, portant code de commerce ;</t>
  </si>
  <si>
    <t>Vu lordonnance n° 76-102 du 9 décembre 1976,</t>
  </si>
  <si>
    <t>modifiée et complétée, portant code des taxes sur le</t>
  </si>
  <si>
    <t>chiffre daffaires ;</t>
  </si>
  <si>
    <t>Vu lordonnance n° 76-103 du 9 décembre 1976,</t>
  </si>
  <si>
    <t>modifiée et complétée, portant code du timbre ;</t>
  </si>
  <si>
    <t>Vu lordonnance n° 76-104 du 9 décembre 1976,</t>
  </si>
  <si>
    <t>modifiée et complétée, portant code des impôts indirects ;</t>
  </si>
  <si>
    <t>Vu la loi n° 90-21 du 15 août 1990, modifiée et</t>
  </si>
  <si>
    <t>complétée, relative à la comptabilité publique, notamment</t>
  </si>
  <si>
    <t>son article 63 ;</t>
  </si>
  <si>
    <t>Vu la loi n° 90-36 du 31 décembre 1990 portant loi de</t>
  </si>
  <si>
    <t>finances pour 1991, notamment son article 64 ;</t>
  </si>
  <si>
    <t>Vu la loi n° 04-02 du 5 Joumada El Oula 1425</t>
  </si>
  <si>
    <t>correspondant au 23 juin 2004 fixant les règles applicables</t>
  </si>
  <si>
    <t>aux pratiques commerciales, notamment son article 12 ;</t>
  </si>
  <si>
    <t>Vu la loi n° 04-08 du 27 Joumada Ethania 1425</t>
  </si>
  <si>
    <t>correspondant au 14 août 2004 relative aux conditions</t>
  </si>
  <si>
    <t>dexercice des activités commerciales ;</t>
  </si>
  <si>
    <t>Vu le décret présidentiel n° 04-136 du 29 Safar 1425</t>
  </si>
  <si>
    <t>correspondant au 19 avril 2004 portant nomination du</t>
  </si>
  <si>
    <t>Chef du Gouvernement ;</t>
  </si>
  <si>
    <t>Vu le décret présidentiel n°05-161 du 22 Rabie El</t>
  </si>
  <si>
    <t>Aouel 1426 correspondant au 1er mai 2005 portant</t>
  </si>
  <si>
    <t>nomination des membres du Gouvernement ;</t>
  </si>
  <si>
    <t>Vu le décret exécutif n° 95-305 du 12 Joumada El Oula</t>
  </si>
  <si>
    <t>1416 correspondant au 7 octobre 1995 fixant les modalités</t>
  </si>
  <si>
    <t>détablissement de la facture ;</t>
  </si>
  <si>
    <t>Décrète :</t>
  </si>
  <si>
    <t>12 de la loi n° 04-02 du 5 Joumada El Oula 1425</t>
  </si>
  <si>
    <t>correspondant au 23 juin 2004, susvisée, le présent décret</t>
  </si>
  <si>
    <t>a pour objet de fixer les conditions et les modalités</t>
  </si>
  <si>
    <t>détablissement de la facture, du bon de transfert, du bon</t>
  </si>
  <si>
    <t>de livraison et de la facture récapitulative.</t>
  </si>
  <si>
    <r>
      <rPr>
        <sz val="12"/>
        <color rgb="FFFF0000"/>
        <rFont val="Calibri"/>
        <family val="2"/>
        <scheme val="minor"/>
      </rPr>
      <t>Article 1er.</t>
    </r>
    <r>
      <rPr>
        <sz val="12"/>
        <color theme="1"/>
        <rFont val="Calibri"/>
        <family val="2"/>
        <scheme val="minor"/>
      </rPr>
      <t xml:space="preserve">  En application des dispositions de larticle</t>
    </r>
  </si>
  <si>
    <t>CHAPITRE I</t>
  </si>
  <si>
    <t>DE LA FACTURE</t>
  </si>
  <si>
    <t>effectuée entre les agents économiques doit faire lobjet</t>
  </si>
  <si>
    <t>dune facture.</t>
  </si>
  <si>
    <t>Le vendeur est tenu de délivrer la facture et lacheteur</t>
  </si>
  <si>
    <t>de la réclamer. Elle doit être délivrée dès la réalisation de</t>
  </si>
  <si>
    <t>la vente ou de la prestation de services.</t>
  </si>
  <si>
    <t>Dans ses relations avec le consommateur, le vendeur</t>
  </si>
  <si>
    <t>doit obligatoirement délivrer la facture si celui-ci en fait la</t>
  </si>
  <si>
    <t>demande.</t>
  </si>
  <si>
    <t>ci-après , se rapportant à lagent économique :</t>
  </si>
  <si>
    <t>1°) Mentions relatives au vendeur :</t>
  </si>
  <si>
    <t> nom et prénom (s) de la personne physique ;</t>
  </si>
  <si>
    <t> dénomination ou raison sociale de la personne</t>
  </si>
  <si>
    <t>morale ;</t>
  </si>
  <si>
    <t> adresse, numéros de téléphone et de fax ainsi que,</t>
  </si>
  <si>
    <t>le cas échéant, ladresse électronique ;</t>
  </si>
  <si>
    <t> capital social, le cas échéant ;</t>
  </si>
  <si>
    <t> numéro du registre du commerce ;</t>
  </si>
  <si>
    <t> numéro didentification statistique ;</t>
  </si>
  <si>
    <t> dénomination et quantité des biens vendus et/ou</t>
  </si>
  <si>
    <t>des prestations de services réalisées ;</t>
  </si>
  <si>
    <t>prix unitaire hors taxes des biens vendus et/ou</t>
  </si>
  <si>
    <t> prix total hors taxes des biens vendus et/ou des</t>
  </si>
  <si>
    <t>prestations de services réalisées ;</t>
  </si>
  <si>
    <t> nature et taux des taxes et/ou droits et/ou</t>
  </si>
  <si>
    <t>contributions dus, suivant la nature des biens vendus</t>
  </si>
  <si>
    <t>et/ou des prestations de services réalisées. La taxe sur</t>
  </si>
  <si>
    <t>la valeur ajoutée nest pas mentionnée si lacheteur</t>
  </si>
  <si>
    <t>en est exonéré ;</t>
  </si>
  <si>
    <t> prix total toutes taxes comprises, libellé en chiffres</t>
  </si>
  <si>
    <t>et en lettres.</t>
  </si>
  <si>
    <t>2°) Mentions relatives à lacheteur :</t>
  </si>
  <si>
    <t> forme juridique et nature de lactivité ;</t>
  </si>
  <si>
    <t> numéro didentification statistique.</t>
  </si>
  <si>
    <t>Si lacheteur est un consommateur, la facture doit</t>
  </si>
  <si>
    <t>mentionner ses nom, prénom (s) et adresse.</t>
  </si>
  <si>
    <t> dénomination ou raison sociale de la personne 'morale ;</t>
  </si>
  <si>
    <t> forme juridique de lagent économique et nature de 'lactivité ;</t>
  </si>
  <si>
    <t> mode de paiement et date de règlement de la 'facture ;</t>
  </si>
  <si>
    <t> date détablissement et numéro dordre de la 'facture ;</t>
  </si>
  <si>
    <r>
      <rPr>
        <sz val="12"/>
        <color rgb="FFFF0000"/>
        <rFont val="Calibri"/>
        <family val="2"/>
        <scheme val="minor"/>
      </rPr>
      <t>Art. 2.</t>
    </r>
    <r>
      <rPr>
        <sz val="12"/>
        <color theme="1"/>
        <rFont val="Calibri"/>
        <family val="2"/>
        <scheme val="minor"/>
      </rPr>
      <t xml:space="preserve">  Toute vente de biens ou prestation de services</t>
    </r>
  </si>
  <si>
    <r>
      <rPr>
        <sz val="12"/>
        <color rgb="FFFF0000"/>
        <rFont val="Calibri"/>
        <family val="2"/>
        <scheme val="minor"/>
      </rPr>
      <t>Art. 3</t>
    </r>
    <r>
      <rPr>
        <sz val="12"/>
        <color theme="1"/>
        <rFont val="Calibri"/>
        <family val="2"/>
        <scheme val="minor"/>
      </rPr>
      <t>.  La facture doit comporter les mentions,</t>
    </r>
  </si>
  <si>
    <t>et de la signature du vendeur, sauf lorsquelle est établie</t>
  </si>
  <si>
    <t>par voie télématique tel que prévu par les dispositions de</t>
  </si>
  <si>
    <t>larticle 11 ci-dessous, étant entendu que ce dernier</t>
  </si>
  <si>
    <t>procédé ne peut être utilisé lorsquil sagit de règlement</t>
  </si>
  <si>
    <t>de dépenses publiques.</t>
  </si>
  <si>
    <t>Toutefois, les agents économiques qui exercent des</t>
  </si>
  <si>
    <t>activités de service public et qui délivrent un nombre</t>
  </si>
  <si>
    <t>important de factures les mettant dans limpossibilité</t>
  </si>
  <si>
    <t>pratique de respecter lobligation prévue à lalinéa 1er du</t>
  </si>
  <si>
    <t>présent article, sont autorisés à conserver la forme en</t>
  </si>
  <si>
    <t>usage de leur facture.</t>
  </si>
  <si>
    <t>comprend, le cas échéant, tous rabais, remises ou</t>
  </si>
  <si>
    <t>ristournes accordés à lacheteur et dont les montants sont</t>
  </si>
  <si>
    <t>déterminés lors de la vente et/ou lors de la prestation de</t>
  </si>
  <si>
    <t>services, quelles que soient leurs dates de règlement.</t>
  </si>
  <si>
    <t>larticle 5 ci-dessus par :</t>
  </si>
  <si>
    <t>vendeur en raison notamment de limportance de la</t>
  </si>
  <si>
    <t>quantité des biens commandés ou achetés et/ou de la</t>
  </si>
  <si>
    <t>qualité ou des spécificités de la profession de lacheteur</t>
  </si>
  <si>
    <t>ou du prestataire de services ;</t>
  </si>
  <si>
    <t>vendeur pour compenser un retard de livraison et/ou un</t>
  </si>
  <si>
    <t>défaut de qualité dun bien vendu ou la non-conformité</t>
  </si>
  <si>
    <t>dune prestation de services ;</t>
  </si>
  <si>
    <t>par le vendeur pour récompenser la fidélité dun acheteur.</t>
  </si>
  <si>
    <t>Elle se calcule sur le chiffre daffaires hors taxes réalisé</t>
  </si>
  <si>
    <t>avec ce dernier au cours dune période donnée.</t>
  </si>
  <si>
    <t>facturés séparément ou ne constituent pas un élément du</t>
  </si>
  <si>
    <t>prix unitaire, ils doivent être énumérés expressément en</t>
  </si>
  <si>
    <t>marge de la facture.</t>
  </si>
  <si>
    <t>les suppléments de prix et notamment les intérêts dus</t>
  </si>
  <si>
    <t>pour vente à terme et les frais constituant une charge</t>
  </si>
  <si>
    <t>dexploitation pour le vendeur tels que la rémunération</t>
  </si>
  <si>
    <t>dintermédiaires, les commissions, les courtages et les</t>
  </si>
  <si>
    <t>primes dassurance lorsquils sont payés par le vendeur et</t>
  </si>
  <si>
    <t>facturés à lacheteur.</t>
  </si>
  <si>
    <t>Art. 9.  Les sommes perçues au titre de la consignation</t>
  </si>
  <si>
    <t>de lemballage récupérable ainsi que les frais avancés</t>
  </si>
  <si>
    <t>pour le compte dun tiers doivent figurer sur la facture</t>
  </si>
  <si>
    <t>lorsquils ne font pas lobjet dune facture séparée.</t>
  </si>
  <si>
    <t>aucune tâche, rature ou surcharge.</t>
  </si>
  <si>
    <t>La facture est réputée régulière lorsquelle est extraite</t>
  </si>
  <si>
    <t>dun carnet à souches dénommé facturier quelle que soit</t>
  </si>
  <si>
    <t>sa forme ou établie sous la forme dématérialisée à travers</t>
  </si>
  <si>
    <t>le recours à un procédé informatique.</t>
  </si>
  <si>
    <r>
      <rPr>
        <sz val="11"/>
        <color rgb="FFFF0000"/>
        <rFont val="Calibri"/>
        <family val="2"/>
        <scheme val="minor"/>
      </rPr>
      <t>Art. 4.</t>
    </r>
    <r>
      <rPr>
        <sz val="11"/>
        <color theme="1"/>
        <rFont val="Calibri"/>
        <family val="2"/>
        <scheme val="minor"/>
      </rPr>
      <t xml:space="preserve">  La facture doit être revêtue du cachet humide</t>
    </r>
  </si>
  <si>
    <r>
      <rPr>
        <sz val="11"/>
        <color rgb="FFFF0000"/>
        <rFont val="Calibri"/>
        <family val="2"/>
        <scheme val="minor"/>
      </rPr>
      <t>Art. 5.</t>
    </r>
    <r>
      <rPr>
        <sz val="11"/>
        <color theme="1"/>
        <rFont val="Calibri"/>
        <family val="2"/>
        <scheme val="minor"/>
      </rPr>
      <t xml:space="preserve">  Le prix total, toutes taxes comprises,</t>
    </r>
  </si>
  <si>
    <r>
      <t></t>
    </r>
    <r>
      <rPr>
        <b/>
        <sz val="11"/>
        <color theme="1"/>
        <rFont val="Calibri"/>
        <family val="2"/>
        <scheme val="minor"/>
      </rPr>
      <t xml:space="preserve"> remise</t>
    </r>
    <r>
      <rPr>
        <sz val="11"/>
        <color theme="1"/>
        <rFont val="Calibri"/>
        <family val="2"/>
        <scheme val="minor"/>
      </rPr>
      <t xml:space="preserve"> : toute réduction de prix accordée par le</t>
    </r>
  </si>
  <si>
    <r>
      <t xml:space="preserve"> </t>
    </r>
    <r>
      <rPr>
        <b/>
        <sz val="11"/>
        <color theme="1"/>
        <rFont val="Calibri"/>
        <family val="2"/>
        <scheme val="minor"/>
      </rPr>
      <t>rabais</t>
    </r>
    <r>
      <rPr>
        <sz val="11"/>
        <color theme="1"/>
        <rFont val="Calibri"/>
        <family val="2"/>
        <scheme val="minor"/>
      </rPr>
      <t xml:space="preserve"> : toute réduction de prix octroyée par le</t>
    </r>
  </si>
  <si>
    <r>
      <rPr>
        <sz val="11"/>
        <color rgb="FFFF0000"/>
        <rFont val="Calibri"/>
        <family val="2"/>
        <scheme val="minor"/>
      </rPr>
      <t>Art. 6.</t>
    </r>
    <r>
      <rPr>
        <sz val="11"/>
        <color theme="1"/>
        <rFont val="Calibri"/>
        <family val="2"/>
        <scheme val="minor"/>
      </rPr>
      <t xml:space="preserve">  Il est entendu au sens des dispositions de</t>
    </r>
  </si>
  <si>
    <r>
      <rPr>
        <b/>
        <sz val="11"/>
        <color theme="1"/>
        <rFont val="Calibri"/>
        <family val="2"/>
        <scheme val="minor"/>
      </rPr>
      <t> ristourne</t>
    </r>
    <r>
      <rPr>
        <sz val="11"/>
        <color theme="1"/>
        <rFont val="Calibri"/>
        <family val="2"/>
        <scheme val="minor"/>
      </rPr>
      <t xml:space="preserve"> : toute réduction commerciale accordée</t>
    </r>
  </si>
  <si>
    <r>
      <rPr>
        <b/>
        <sz val="11"/>
        <color rgb="FFFF0000"/>
        <rFont val="Calibri"/>
        <family val="2"/>
        <scheme val="minor"/>
      </rPr>
      <t>Art. 7</t>
    </r>
    <r>
      <rPr>
        <sz val="11"/>
        <color theme="1"/>
        <rFont val="Calibri"/>
        <family val="2"/>
        <scheme val="minor"/>
      </rPr>
      <t>.  Lorsque les frais de transport ne sont pas</t>
    </r>
  </si>
  <si>
    <r>
      <rPr>
        <sz val="11"/>
        <color rgb="FFFF0000"/>
        <rFont val="Calibri"/>
        <family val="2"/>
        <scheme val="minor"/>
      </rPr>
      <t>Art. 8</t>
    </r>
    <r>
      <rPr>
        <sz val="11"/>
        <color theme="1"/>
        <rFont val="Calibri"/>
        <family val="2"/>
        <scheme val="minor"/>
      </rPr>
      <t>.  Sont énumérés expressément sur la facture,</t>
    </r>
  </si>
  <si>
    <r>
      <rPr>
        <sz val="11"/>
        <color rgb="FFFF0000"/>
        <rFont val="Calibri"/>
        <family val="2"/>
        <scheme val="minor"/>
      </rPr>
      <t>Art. 10</t>
    </r>
    <r>
      <rPr>
        <sz val="11"/>
        <color theme="1"/>
        <rFont val="Calibri"/>
        <family val="2"/>
        <scheme val="minor"/>
      </rPr>
      <t>.  La facture doit être lisible et ne comprendre</t>
    </r>
  </si>
  <si>
    <t>Le facturier est un carnet à souches comprenant une</t>
  </si>
  <si>
    <t>série ininterrompue et chronologique de factures sur</t>
  </si>
  <si>
    <t>lesquelles devront figurer, lors de la réalisation de la</t>
  </si>
  <si>
    <t>transaction, les mentions définies au niveau des articles 3</t>
  </si>
  <si>
    <t>et 4 ci-dessus.</t>
  </si>
  <si>
    <t>Un facturier ne peut être entamé sans que le précédent</t>
  </si>
  <si>
    <t>ne soit totalement épuisé.</t>
  </si>
  <si>
    <t>La facture régulièrement annulée doit faire lobjet dune</t>
  </si>
  <si>
    <t>mention « facture annulée » inscrite clairement en</t>
  </si>
  <si>
    <t>diagonale.</t>
  </si>
  <si>
    <t>décret, il est permis létablissement et la transmission de</t>
  </si>
  <si>
    <t>la facture par voie télématique, qui constitue un système</t>
  </si>
  <si>
    <t>de télétransmission de factures comportant un ensemble</t>
  </si>
  <si>
    <t>de matériels et de logiciels permettant à une ou plusieurs</t>
  </si>
  <si>
    <t>personnes déchanger des factures à distance.</t>
  </si>
  <si>
    <t>Lutilisation du procédé visé à lalinéa précédent doit</t>
  </si>
  <si>
    <t>intervenir conformément aux modalités et procédures</t>
  </si>
  <si>
    <t>définies par arrêté conjoint des ministres chargés du</t>
  </si>
  <si>
    <t>commerce, des finances et des télécommunications.</t>
  </si>
  <si>
    <r>
      <rPr>
        <sz val="11"/>
        <color rgb="FFFF0000"/>
        <rFont val="Calibri"/>
        <family val="2"/>
        <scheme val="minor"/>
      </rPr>
      <t xml:space="preserve">Art. 11.  </t>
    </r>
    <r>
      <rPr>
        <sz val="11"/>
        <color theme="1"/>
        <rFont val="Calibri"/>
        <family val="2"/>
        <scheme val="minor"/>
      </rPr>
      <t>Par dérogation aux dispositions du présent</t>
    </r>
  </si>
  <si>
    <t>CHAPITRE II</t>
  </si>
  <si>
    <t>DU BON DE TRANSFERT</t>
  </si>
  <si>
    <t>Art. 12.  Lorsque lagent économique procède au</t>
  </si>
  <si>
    <t>transfert de ses biens à destination de ses unités de</t>
  </si>
  <si>
    <t>stockage, de transformation, de conditionnement et/ou de</t>
  </si>
  <si>
    <t>commercialisation sans quil y ait transaction</t>
  </si>
  <si>
    <t>commerciale, il est tenu de justifier le mouvement de ses</t>
  </si>
  <si>
    <t>produits par un bon de transfert.</t>
  </si>
  <si>
    <t>Art. 13.  Le bon de transfert, daté et numéroté, doit</t>
  </si>
  <si>
    <t>accompagner les biens durant leur transfert et être</t>
  </si>
  <si>
    <t>présenté à la première réquisition des officiers de police</t>
  </si>
  <si>
    <t>judiciaire et des agents de contrôle habilités.</t>
  </si>
  <si>
    <t>Il doit comporter les mentions ci-après se rapportant à</t>
  </si>
  <si>
    <t>lagent économique :</t>
  </si>
  <si>
    <t> nom et prénom (s), dénomination ou raison sociale ;</t>
  </si>
  <si>
    <t> adresse, numéros de téléphone, fax et, le cas</t>
  </si>
  <si>
    <t>échéant, ladresse électronique ;</t>
  </si>
  <si>
    <t> nature et quantité des biens transférés ;</t>
  </si>
  <si>
    <t> adresses du lieu dexpédition et du lieu de</t>
  </si>
  <si>
    <t>destination des biens transférés ;</t>
  </si>
  <si>
    <t> signature et cachet humide de lagent économique ;</t>
  </si>
  <si>
    <t> nom, prénom (s) du livreur ou du transporteur et</t>
  </si>
  <si>
    <t>toute pièce justifiant sa qualité.</t>
  </si>
  <si>
    <t>CHAPITRE III</t>
  </si>
  <si>
    <t>DU BON DE LIVRAISON ET DE LA FACTURE</t>
  </si>
  <si>
    <t>RECAPITULATIVE</t>
  </si>
  <si>
    <t>remplacement de la facture pour les transactions</t>
  </si>
  <si>
    <t>commerciales répétitives et régulières portant sur la vente</t>
  </si>
  <si>
    <t>de biens à un même client.</t>
  </si>
  <si>
    <t>Une facture récapitulative des transactions effectuées</t>
  </si>
  <si>
    <t>est établie conformément aux dispositions de larticle 17</t>
  </si>
  <si>
    <t>ci-dessous.</t>
  </si>
  <si>
    <t>numéro et la date de la décision autorisant lutilisation du</t>
  </si>
  <si>
    <t>bon de livraison visée à larticle 16 ci-dessous, les nom,</t>
  </si>
  <si>
    <t>prénom (s), numéro de la carte didentité du livreur ou du</t>
  </si>
  <si>
    <t>transporteur et les mentions visées aux articles 3 et 4,</t>
  </si>
  <si>
    <t>(alinéa 1er) ci-dessus.</t>
  </si>
  <si>
    <t>Il obéit aux mêmes conditions de validité édictées par</t>
  </si>
  <si>
    <t>les dispositions de larticle 10 ci-dessus.</t>
  </si>
  <si>
    <t>livraison est accordée expressément aux agents</t>
  </si>
  <si>
    <t>économiques par décision de ladministration chargée du</t>
  </si>
  <si>
    <t>commerce.</t>
  </si>
  <si>
    <t>(alinéa 2) ci-dessus doit comporter les ventes réalisées par</t>
  </si>
  <si>
    <t>le vendeur avec chaque client, durant une période dun (1)</t>
  </si>
  <si>
    <t>mois et ayant fait lobjet de bons de livraison dans les</t>
  </si>
  <si>
    <t>conditions visées aux articles 14 à 16 ci-dessus.</t>
  </si>
  <si>
    <t>Elle est établie dès lexpiration de la période mensuelle</t>
  </si>
  <si>
    <t>précitée.</t>
  </si>
  <si>
    <t>La facture récapitulative doit faire référence aux</t>
  </si>
  <si>
    <t>mentions obligatoires prévues par les articles 3 et 4</t>
  </si>
  <si>
    <t>(alinéa 1er) ci-dessus ainsi quaux numéros et dates des</t>
  </si>
  <si>
    <t>bons de livraison établis.</t>
  </si>
  <si>
    <t>présent décret est sanctionnée conformément aux</t>
  </si>
  <si>
    <t>dispositions de la loi n° 04-02 du 5 Joumada El Oula 1425</t>
  </si>
  <si>
    <t>correspondant au 23 juin 2004, susvisée.</t>
  </si>
  <si>
    <t>vigueur six (6) mois après sa publication au Journal</t>
  </si>
  <si>
    <t>officiel de la République algérienne démocratique et</t>
  </si>
  <si>
    <t>populaire.</t>
  </si>
  <si>
    <t>exécutif n° 95-305 du 12 Joumada El Oula 1416</t>
  </si>
  <si>
    <t>correspondant au 7 octobre 1995 fixant les modalités</t>
  </si>
  <si>
    <t>détablissement de la facture.</t>
  </si>
  <si>
    <t>Ahmed OUYAHIA.</t>
  </si>
  <si>
    <r>
      <rPr>
        <sz val="11"/>
        <color rgb="FFFF0000"/>
        <rFont val="Calibri"/>
        <family val="2"/>
        <scheme val="minor"/>
      </rPr>
      <t>Art. 14</t>
    </r>
    <r>
      <rPr>
        <sz val="11"/>
        <color theme="1"/>
        <rFont val="Calibri"/>
        <family val="2"/>
        <scheme val="minor"/>
      </rPr>
      <t>.  Il est admis lutilisation du bon de livraison en</t>
    </r>
  </si>
  <si>
    <r>
      <rPr>
        <sz val="11"/>
        <color rgb="FFFF0000"/>
        <rFont val="Calibri"/>
        <family val="2"/>
        <scheme val="minor"/>
      </rPr>
      <t>Art. 15</t>
    </r>
    <r>
      <rPr>
        <sz val="11"/>
        <color theme="1"/>
        <rFont val="Calibri"/>
        <family val="2"/>
        <scheme val="minor"/>
      </rPr>
      <t>.  Le bon de livraison doit comporter, outre le</t>
    </r>
  </si>
  <si>
    <r>
      <rPr>
        <sz val="11"/>
        <color rgb="FFFF0000"/>
        <rFont val="Calibri"/>
        <family val="2"/>
        <scheme val="minor"/>
      </rPr>
      <t>Art. 16.</t>
    </r>
    <r>
      <rPr>
        <sz val="11"/>
        <color theme="1"/>
        <rFont val="Calibri"/>
        <family val="2"/>
        <scheme val="minor"/>
      </rPr>
      <t xml:space="preserve">  Lautorisation dutilisation du bon de</t>
    </r>
  </si>
  <si>
    <r>
      <rPr>
        <sz val="11"/>
        <color rgb="FFFF0000"/>
        <rFont val="Calibri"/>
        <family val="2"/>
        <scheme val="minor"/>
      </rPr>
      <t>Art. 17</t>
    </r>
    <r>
      <rPr>
        <sz val="11"/>
        <color theme="1"/>
        <rFont val="Calibri"/>
        <family val="2"/>
        <scheme val="minor"/>
      </rPr>
      <t>.  La facture récapitulative visée à larticle 14,</t>
    </r>
  </si>
  <si>
    <r>
      <rPr>
        <sz val="11"/>
        <color rgb="FFFF0000"/>
        <rFont val="Calibri"/>
        <family val="2"/>
        <scheme val="minor"/>
      </rPr>
      <t>Art. 18</t>
    </r>
    <r>
      <rPr>
        <sz val="11"/>
        <color theme="1"/>
        <rFont val="Calibri"/>
        <family val="2"/>
        <scheme val="minor"/>
      </rPr>
      <t>.  Toute infraction aux règles fixées par le</t>
    </r>
  </si>
  <si>
    <r>
      <rPr>
        <sz val="11"/>
        <color rgb="FFFF0000"/>
        <rFont val="Calibri"/>
        <family val="2"/>
        <scheme val="minor"/>
      </rPr>
      <t>Art. 19</t>
    </r>
    <r>
      <rPr>
        <sz val="11"/>
        <color theme="1"/>
        <rFont val="Calibri"/>
        <family val="2"/>
        <scheme val="minor"/>
      </rPr>
      <t>.  Les dispositions du présent décret entrent en</t>
    </r>
  </si>
  <si>
    <r>
      <rPr>
        <sz val="11"/>
        <color rgb="FFFF0000"/>
        <rFont val="Calibri"/>
        <family val="2"/>
        <scheme val="minor"/>
      </rPr>
      <t>Art. 20</t>
    </r>
    <r>
      <rPr>
        <sz val="11"/>
        <color theme="1"/>
        <rFont val="Calibri"/>
        <family val="2"/>
        <scheme val="minor"/>
      </rPr>
      <t>.  Sont abrogées les dispositions du décret</t>
    </r>
  </si>
  <si>
    <t xml:space="preserve"> 10 décembre 2005.</t>
  </si>
  <si>
    <t>Fait à Alger, du 8 Dhou El Kaada 1426 coorespondant 'au</t>
  </si>
  <si>
    <r>
      <rPr>
        <sz val="11"/>
        <color rgb="FFFF0000"/>
        <rFont val="Calibri"/>
        <family val="2"/>
        <scheme val="minor"/>
      </rPr>
      <t>Art. 21</t>
    </r>
    <r>
      <rPr>
        <sz val="11"/>
        <color theme="1"/>
        <rFont val="Calibri"/>
        <family val="2"/>
        <scheme val="minor"/>
      </rPr>
      <t>.  Le présent décret sera publié au Journal</t>
    </r>
  </si>
  <si>
    <t xml:space="preserve">Décret exécutif n° 05-468 du 8 Dhou El Kaada 1426 correspondant au 10 décembre 2005 </t>
  </si>
  <si>
    <t xml:space="preserve"> du bon de transfert, du bon de livraison et de la facture récapitulative.</t>
  </si>
  <si>
    <t>fixant le sconditions et les modalités d'établissement de la facture,</t>
  </si>
  <si>
    <t>BENSAIFI KAMEL</t>
  </si>
  <si>
    <t>Client EURL FISABIL</t>
  </si>
  <si>
    <t>FCT N°001/2019</t>
  </si>
  <si>
    <t xml:space="preserve">Transport  EURL FISABIL </t>
  </si>
  <si>
    <t>N°001/2019</t>
  </si>
  <si>
    <t>CLIENT  EURL FISABIL</t>
  </si>
  <si>
    <t>CAPITAL-100.000 DA</t>
  </si>
  <si>
    <t>Structure d’une facture de « DOIT »  mode de calcul et comptabolisation</t>
  </si>
  <si>
    <t>02/01/2019</t>
  </si>
  <si>
    <t>Journal des ventes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</si>
</sst>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00B050"/>
      <name val="Times New Roman"/>
      <family val="1"/>
    </font>
    <font>
      <b/>
      <sz val="14"/>
      <color rgb="FF00B050"/>
      <name val="Times New Roman"/>
      <family val="1"/>
    </font>
    <font>
      <sz val="14"/>
      <color rgb="FF00B050"/>
      <name val="Times New Roman"/>
      <family val="1"/>
    </font>
    <font>
      <sz val="14"/>
      <color rgb="FF666666"/>
      <name val="Times New Roman"/>
      <family val="1"/>
    </font>
    <font>
      <b/>
      <sz val="14"/>
      <color rgb="FF444444"/>
      <name val="Times New Roman"/>
      <family val="1"/>
    </font>
    <font>
      <b/>
      <sz val="12"/>
      <color rgb="FF444444"/>
      <name val="Times New Roman"/>
      <family val="1"/>
    </font>
    <font>
      <b/>
      <u/>
      <sz val="12"/>
      <color rgb="FF444444"/>
      <name val="Times New Roman"/>
      <family val="1"/>
    </font>
    <font>
      <sz val="12"/>
      <color rgb="FF666666"/>
      <name val="Times New Roman"/>
      <family val="1"/>
    </font>
    <font>
      <sz val="12"/>
      <color rgb="FF444444"/>
      <name val="Times New Roman"/>
      <family val="1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3" tint="0.39997558519241921"/>
      <name val="Calibri"/>
      <family val="2"/>
      <scheme val="minor"/>
    </font>
    <font>
      <sz val="8"/>
      <color theme="3" tint="0.39997558519241921"/>
      <name val="Times New Roman"/>
      <family val="1"/>
    </font>
    <font>
      <b/>
      <sz val="12"/>
      <color theme="1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/>
      <diagonal/>
    </border>
    <border>
      <left/>
      <right style="medium">
        <color auto="1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0" fillId="0" borderId="9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top" wrapText="1"/>
    </xf>
    <xf numFmtId="0" fontId="2" fillId="0" borderId="8" xfId="0" quotePrefix="1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9" fontId="2" fillId="0" borderId="9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9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14" fontId="4" fillId="0" borderId="0" xfId="0" applyNumberFormat="1" applyFont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quotePrefix="1" applyAlignment="1">
      <alignment horizontal="left"/>
    </xf>
    <xf numFmtId="0" fontId="8" fillId="0" borderId="0" xfId="0" applyFont="1"/>
    <xf numFmtId="0" fontId="16" fillId="2" borderId="0" xfId="0" applyFont="1" applyFill="1" applyBorder="1" applyAlignment="1">
      <alignment horizontal="left" vertical="top" wrapText="1" readingOrder="2"/>
    </xf>
    <xf numFmtId="0" fontId="16" fillId="2" borderId="0" xfId="0" applyFont="1" applyFill="1" applyBorder="1" applyAlignment="1">
      <alignment vertical="top" wrapText="1" readingOrder="2"/>
    </xf>
    <xf numFmtId="0" fontId="16" fillId="2" borderId="0" xfId="0" applyFont="1" applyFill="1" applyBorder="1" applyAlignment="1">
      <alignment vertical="center" wrapText="1" readingOrder="2"/>
    </xf>
    <xf numFmtId="0" fontId="16" fillId="2" borderId="17" xfId="0" applyFont="1" applyFill="1" applyBorder="1" applyAlignment="1">
      <alignment vertical="center" wrapText="1" readingOrder="2"/>
    </xf>
    <xf numFmtId="0" fontId="16" fillId="2" borderId="13" xfId="0" applyFont="1" applyFill="1" applyBorder="1" applyAlignment="1">
      <alignment vertical="top" wrapText="1" readingOrder="2"/>
    </xf>
    <xf numFmtId="0" fontId="16" fillId="2" borderId="9" xfId="0" applyFont="1" applyFill="1" applyBorder="1" applyAlignment="1">
      <alignment vertical="top" wrapText="1" readingOrder="2"/>
    </xf>
    <xf numFmtId="0" fontId="16" fillId="2" borderId="18" xfId="0" applyFont="1" applyFill="1" applyBorder="1" applyAlignment="1">
      <alignment vertical="center" wrapText="1" readingOrder="2"/>
    </xf>
    <xf numFmtId="0" fontId="16" fillId="2" borderId="19" xfId="0" applyFont="1" applyFill="1" applyBorder="1" applyAlignment="1">
      <alignment vertical="center" wrapText="1" readingOrder="2"/>
    </xf>
    <xf numFmtId="0" fontId="16" fillId="2" borderId="13" xfId="0" applyFont="1" applyFill="1" applyBorder="1" applyAlignment="1">
      <alignment horizontal="left" vertical="top" wrapText="1" readingOrder="2"/>
    </xf>
    <xf numFmtId="0" fontId="16" fillId="2" borderId="9" xfId="0" applyFont="1" applyFill="1" applyBorder="1" applyAlignment="1">
      <alignment horizontal="left" vertical="top" wrapText="1" readingOrder="2"/>
    </xf>
    <xf numFmtId="0" fontId="0" fillId="0" borderId="13" xfId="0" applyBorder="1"/>
    <xf numFmtId="0" fontId="0" fillId="0" borderId="0" xfId="0" applyBorder="1"/>
    <xf numFmtId="0" fontId="0" fillId="0" borderId="9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6" fillId="2" borderId="13" xfId="0" applyFont="1" applyFill="1" applyBorder="1" applyAlignment="1">
      <alignment vertical="center" wrapText="1" readingOrder="2"/>
    </xf>
    <xf numFmtId="0" fontId="16" fillId="2" borderId="9" xfId="0" applyFont="1" applyFill="1" applyBorder="1" applyAlignment="1">
      <alignment vertical="center" wrapText="1" readingOrder="2"/>
    </xf>
    <xf numFmtId="0" fontId="16" fillId="2" borderId="1" xfId="0" applyFont="1" applyFill="1" applyBorder="1" applyAlignment="1">
      <alignment vertical="center" wrapText="1" readingOrder="2"/>
    </xf>
    <xf numFmtId="0" fontId="16" fillId="2" borderId="2" xfId="0" applyFont="1" applyFill="1" applyBorder="1" applyAlignment="1">
      <alignment vertical="center" wrapText="1" readingOrder="2"/>
    </xf>
    <xf numFmtId="0" fontId="16" fillId="2" borderId="3" xfId="0" applyFont="1" applyFill="1" applyBorder="1" applyAlignment="1">
      <alignment vertical="center" wrapText="1" readingOrder="2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8" fillId="0" borderId="0" xfId="0" applyFont="1" applyBorder="1"/>
    <xf numFmtId="0" fontId="0" fillId="0" borderId="29" xfId="0" applyBorder="1"/>
    <xf numFmtId="0" fontId="7" fillId="0" borderId="0" xfId="0" applyFont="1" applyBorder="1"/>
    <xf numFmtId="0" fontId="18" fillId="0" borderId="0" xfId="0" quotePrefix="1" applyFont="1" applyBorder="1" applyAlignment="1">
      <alignment horizontal="left"/>
    </xf>
    <xf numFmtId="0" fontId="20" fillId="0" borderId="0" xfId="0" applyFont="1" applyBorder="1"/>
    <xf numFmtId="0" fontId="22" fillId="0" borderId="0" xfId="0" applyFont="1" applyBorder="1"/>
    <xf numFmtId="0" fontId="21" fillId="0" borderId="0" xfId="0" applyFon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0" xfId="0" quotePrefix="1" applyBorder="1" applyAlignment="1">
      <alignment horizontal="left"/>
    </xf>
    <xf numFmtId="164" fontId="4" fillId="0" borderId="14" xfId="0" applyNumberFormat="1" applyFont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quotePrefix="1" applyFont="1" applyBorder="1" applyAlignment="1">
      <alignment horizontal="left" vertical="center" wrapText="1"/>
    </xf>
    <xf numFmtId="0" fontId="12" fillId="0" borderId="0" xfId="0" quotePrefix="1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4" fillId="3" borderId="22" xfId="0" applyFont="1" applyFill="1" applyBorder="1" applyAlignment="1">
      <alignment horizontal="center" vertical="center" wrapText="1" readingOrder="2"/>
    </xf>
    <xf numFmtId="0" fontId="14" fillId="3" borderId="23" xfId="0" applyFont="1" applyFill="1" applyBorder="1" applyAlignment="1">
      <alignment horizontal="center" vertical="center" wrapText="1" readingOrder="2"/>
    </xf>
    <xf numFmtId="0" fontId="14" fillId="3" borderId="24" xfId="0" applyFont="1" applyFill="1" applyBorder="1" applyAlignment="1">
      <alignment horizontal="center" vertical="center" wrapText="1" readingOrder="2"/>
    </xf>
    <xf numFmtId="0" fontId="15" fillId="2" borderId="1" xfId="0" applyFont="1" applyFill="1" applyBorder="1" applyAlignment="1">
      <alignment horizontal="left" vertical="top" wrapText="1" readingOrder="2"/>
    </xf>
    <xf numFmtId="0" fontId="15" fillId="2" borderId="2" xfId="0" applyFont="1" applyFill="1" applyBorder="1" applyAlignment="1">
      <alignment horizontal="left" vertical="top" wrapText="1" readingOrder="2"/>
    </xf>
    <xf numFmtId="0" fontId="16" fillId="2" borderId="13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 readingOrder="2"/>
    </xf>
    <xf numFmtId="0" fontId="16" fillId="2" borderId="0" xfId="0" applyFont="1" applyFill="1" applyBorder="1" applyAlignment="1">
      <alignment horizontal="left" vertical="top" wrapText="1" readingOrder="2"/>
    </xf>
    <xf numFmtId="0" fontId="16" fillId="2" borderId="9" xfId="0" applyFont="1" applyFill="1" applyBorder="1" applyAlignment="1">
      <alignment horizontal="left" vertical="top" wrapText="1" readingOrder="2"/>
    </xf>
    <xf numFmtId="0" fontId="17" fillId="2" borderId="1" xfId="0" applyFont="1" applyFill="1" applyBorder="1" applyAlignment="1">
      <alignment horizontal="left" vertical="center" wrapText="1" readingOrder="2"/>
    </xf>
    <xf numFmtId="0" fontId="17" fillId="2" borderId="2" xfId="0" applyFont="1" applyFill="1" applyBorder="1" applyAlignment="1">
      <alignment horizontal="left" vertical="center" wrapText="1" readingOrder="2"/>
    </xf>
    <xf numFmtId="0" fontId="17" fillId="2" borderId="3" xfId="0" applyFont="1" applyFill="1" applyBorder="1" applyAlignment="1">
      <alignment horizontal="left" vertical="center" wrapText="1" readingOrder="2"/>
    </xf>
    <xf numFmtId="0" fontId="17" fillId="2" borderId="13" xfId="0" applyFont="1" applyFill="1" applyBorder="1" applyAlignment="1">
      <alignment horizontal="left" vertical="center" wrapText="1" readingOrder="2"/>
    </xf>
    <xf numFmtId="0" fontId="17" fillId="2" borderId="0" xfId="0" applyFont="1" applyFill="1" applyBorder="1" applyAlignment="1">
      <alignment horizontal="left" vertical="center" wrapText="1" readingOrder="2"/>
    </xf>
    <xf numFmtId="0" fontId="17" fillId="2" borderId="9" xfId="0" applyFont="1" applyFill="1" applyBorder="1" applyAlignment="1">
      <alignment horizontal="left" vertical="center" wrapText="1" readingOrder="2"/>
    </xf>
    <xf numFmtId="0" fontId="16" fillId="2" borderId="20" xfId="0" quotePrefix="1" applyFont="1" applyFill="1" applyBorder="1" applyAlignment="1">
      <alignment horizontal="left" vertical="top" wrapText="1" readingOrder="2"/>
    </xf>
    <xf numFmtId="0" fontId="16" fillId="2" borderId="16" xfId="0" applyFont="1" applyFill="1" applyBorder="1" applyAlignment="1">
      <alignment horizontal="left" vertical="top" wrapText="1" readingOrder="2"/>
    </xf>
    <xf numFmtId="0" fontId="16" fillId="2" borderId="21" xfId="0" applyFont="1" applyFill="1" applyBorder="1" applyAlignment="1">
      <alignment horizontal="left" vertical="top" wrapText="1" readingOrder="2"/>
    </xf>
    <xf numFmtId="0" fontId="16" fillId="2" borderId="20" xfId="0" quotePrefix="1" applyFont="1" applyFill="1" applyBorder="1" applyAlignment="1">
      <alignment horizontal="center" vertical="top" wrapText="1" readingOrder="2"/>
    </xf>
    <xf numFmtId="0" fontId="16" fillId="2" borderId="16" xfId="0" applyFont="1" applyFill="1" applyBorder="1" applyAlignment="1">
      <alignment horizontal="center" vertical="top" wrapText="1" readingOrder="2"/>
    </xf>
    <xf numFmtId="0" fontId="16" fillId="2" borderId="21" xfId="0" applyFont="1" applyFill="1" applyBorder="1" applyAlignment="1">
      <alignment horizontal="center" vertical="top" wrapText="1" readingOrder="2"/>
    </xf>
    <xf numFmtId="0" fontId="16" fillId="2" borderId="13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 readingOrder="2"/>
    </xf>
    <xf numFmtId="0" fontId="15" fillId="2" borderId="0" xfId="0" applyFont="1" applyFill="1" applyBorder="1" applyAlignment="1">
      <alignment horizontal="left" vertical="center" wrapText="1" readingOrder="2"/>
    </xf>
    <xf numFmtId="0" fontId="15" fillId="2" borderId="13" xfId="0" quotePrefix="1" applyFont="1" applyFill="1" applyBorder="1" applyAlignment="1">
      <alignment horizontal="center" vertical="top" wrapText="1" readingOrder="2"/>
    </xf>
    <xf numFmtId="0" fontId="15" fillId="2" borderId="0" xfId="0" applyFont="1" applyFill="1" applyBorder="1" applyAlignment="1">
      <alignment horizontal="center" vertical="top" wrapText="1" readingOrder="2"/>
    </xf>
    <xf numFmtId="0" fontId="20" fillId="0" borderId="0" xfId="0" quotePrefix="1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29" xfId="0" quotePrefix="1" applyFont="1" applyBorder="1" applyAlignment="1">
      <alignment horizontal="center"/>
    </xf>
    <xf numFmtId="0" fontId="24" fillId="0" borderId="25" xfId="0" quotePrefix="1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24" fillId="0" borderId="28" xfId="0" quotePrefix="1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0" fontId="24" fillId="0" borderId="30" xfId="0" quotePrefix="1" applyFont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24" fillId="0" borderId="32" xfId="0" applyFont="1" applyBorder="1" applyAlignment="1">
      <alignment horizontal="center"/>
    </xf>
    <xf numFmtId="0" fontId="25" fillId="0" borderId="31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6" fillId="0" borderId="4" xfId="0" quotePrefix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4" fillId="0" borderId="13" xfId="0" quotePrefix="1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0" xfId="0" quotePrefix="1" applyFont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7" fillId="0" borderId="0" xfId="0" quotePrefix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4:P22"/>
  <sheetViews>
    <sheetView showGridLines="0" workbookViewId="0">
      <selection activeCell="C9" sqref="C9:P9"/>
    </sheetView>
  </sheetViews>
  <sheetFormatPr baseColWidth="10" defaultColWidth="8.140625" defaultRowHeight="15" x14ac:dyDescent="0.25"/>
  <cols>
    <col min="6" max="6" width="19.7109375" customWidth="1"/>
    <col min="11" max="11" width="21.5703125" customWidth="1"/>
  </cols>
  <sheetData>
    <row r="4" spans="2:16" ht="38.25" customHeight="1" x14ac:dyDescent="0.25">
      <c r="B4" s="31"/>
      <c r="C4" s="76" t="s">
        <v>33</v>
      </c>
      <c r="D4" s="76"/>
      <c r="E4" s="76"/>
    </row>
    <row r="5" spans="2:16" ht="30" customHeight="1" x14ac:dyDescent="0.25">
      <c r="C5" s="77" t="s">
        <v>34</v>
      </c>
      <c r="D5" s="77"/>
      <c r="E5" s="77"/>
    </row>
    <row r="6" spans="2:16" ht="37.5" customHeight="1" x14ac:dyDescent="0.25">
      <c r="C6" s="75" t="s">
        <v>35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2:16" ht="64.5" customHeight="1" x14ac:dyDescent="0.25">
      <c r="C7" s="74" t="s">
        <v>36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2:16" ht="25.5" customHeight="1" x14ac:dyDescent="0.25">
      <c r="C8" s="78" t="s">
        <v>37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</row>
    <row r="9" spans="2:16" ht="45" customHeight="1" x14ac:dyDescent="0.25">
      <c r="C9" s="74" t="s">
        <v>38</v>
      </c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2:16" ht="15.75" thickBot="1" x14ac:dyDescent="0.3"/>
    <row r="11" spans="2:16" ht="21" customHeight="1" thickBot="1" x14ac:dyDescent="0.3">
      <c r="C11" s="79" t="s">
        <v>39</v>
      </c>
      <c r="D11" s="80"/>
      <c r="E11" s="80"/>
      <c r="F11" s="80"/>
      <c r="G11" s="79" t="s">
        <v>40</v>
      </c>
      <c r="H11" s="80"/>
      <c r="I11" s="80"/>
      <c r="J11" s="80"/>
      <c r="K11" s="81"/>
      <c r="L11" s="80" t="s">
        <v>41</v>
      </c>
      <c r="M11" s="80"/>
      <c r="N11" s="80"/>
      <c r="O11" s="80"/>
      <c r="P11" s="81"/>
    </row>
    <row r="12" spans="2:16" ht="23.25" customHeight="1" x14ac:dyDescent="0.25">
      <c r="C12" s="82" t="s">
        <v>42</v>
      </c>
      <c r="D12" s="83"/>
      <c r="E12" s="83"/>
      <c r="F12" s="83"/>
      <c r="G12" s="89" t="s">
        <v>52</v>
      </c>
      <c r="H12" s="90"/>
      <c r="I12" s="90"/>
      <c r="J12" s="90"/>
      <c r="K12" s="91"/>
      <c r="L12" s="51"/>
      <c r="M12" s="52"/>
      <c r="N12" s="52"/>
      <c r="O12" s="52"/>
      <c r="P12" s="53"/>
    </row>
    <row r="13" spans="2:16" ht="24" customHeight="1" x14ac:dyDescent="0.25">
      <c r="C13" s="84" t="s">
        <v>43</v>
      </c>
      <c r="D13" s="85"/>
      <c r="E13" s="85"/>
      <c r="F13" s="85"/>
      <c r="G13" s="92"/>
      <c r="H13" s="93"/>
      <c r="I13" s="93"/>
      <c r="J13" s="93"/>
      <c r="K13" s="94"/>
      <c r="L13" s="49"/>
      <c r="M13" s="35"/>
      <c r="N13" s="35"/>
      <c r="O13" s="35"/>
      <c r="P13" s="50"/>
    </row>
    <row r="14" spans="2:16" ht="53.25" customHeight="1" x14ac:dyDescent="0.25">
      <c r="C14" s="84" t="s">
        <v>44</v>
      </c>
      <c r="D14" s="85"/>
      <c r="E14" s="85"/>
      <c r="F14" s="85"/>
      <c r="G14" s="37"/>
      <c r="H14" s="34"/>
      <c r="I14" s="34"/>
      <c r="J14" s="34"/>
      <c r="K14" s="38"/>
      <c r="L14" s="49"/>
      <c r="M14" s="35"/>
      <c r="N14" s="35"/>
      <c r="O14" s="35"/>
      <c r="P14" s="50"/>
    </row>
    <row r="15" spans="2:16" ht="19.5" customHeight="1" x14ac:dyDescent="0.25">
      <c r="C15" s="105" t="s">
        <v>45</v>
      </c>
      <c r="D15" s="106"/>
      <c r="E15" s="106"/>
      <c r="F15" s="106"/>
      <c r="G15" s="39"/>
      <c r="H15" s="36"/>
      <c r="I15" s="36"/>
      <c r="J15" s="36"/>
      <c r="K15" s="40"/>
      <c r="L15" s="39"/>
      <c r="M15" s="36"/>
      <c r="N15" s="36"/>
      <c r="O15" s="36"/>
      <c r="P15" s="40"/>
    </row>
    <row r="16" spans="2:16" ht="99" customHeight="1" x14ac:dyDescent="0.25">
      <c r="C16" s="84" t="s">
        <v>46</v>
      </c>
      <c r="D16" s="85"/>
      <c r="E16" s="85"/>
      <c r="F16" s="85"/>
      <c r="G16" s="95" t="s">
        <v>53</v>
      </c>
      <c r="H16" s="96"/>
      <c r="I16" s="96"/>
      <c r="J16" s="96"/>
      <c r="K16" s="97"/>
      <c r="L16" s="98" t="s">
        <v>54</v>
      </c>
      <c r="M16" s="99"/>
      <c r="N16" s="99"/>
      <c r="O16" s="99"/>
      <c r="P16" s="100"/>
    </row>
    <row r="17" spans="3:16" ht="17.25" customHeight="1" x14ac:dyDescent="0.25">
      <c r="C17" s="84" t="s">
        <v>47</v>
      </c>
      <c r="D17" s="85"/>
      <c r="E17" s="85"/>
      <c r="F17" s="85"/>
      <c r="G17" s="41"/>
      <c r="H17" s="33"/>
      <c r="I17" s="33"/>
      <c r="J17" s="33"/>
      <c r="K17" s="42"/>
      <c r="L17" s="49"/>
      <c r="M17" s="35"/>
      <c r="N17" s="35"/>
      <c r="O17" s="35"/>
      <c r="P17" s="50"/>
    </row>
    <row r="18" spans="3:16" ht="22.5" customHeight="1" x14ac:dyDescent="0.25">
      <c r="C18" s="101" t="s">
        <v>48</v>
      </c>
      <c r="D18" s="102"/>
      <c r="E18" s="102"/>
      <c r="F18" s="102"/>
      <c r="G18" s="41"/>
      <c r="H18" s="33"/>
      <c r="I18" s="33"/>
      <c r="J18" s="33"/>
      <c r="K18" s="42"/>
      <c r="L18" s="49"/>
      <c r="M18" s="35"/>
      <c r="N18" s="35"/>
      <c r="O18" s="35"/>
      <c r="P18" s="50"/>
    </row>
    <row r="19" spans="3:16" ht="48" customHeight="1" x14ac:dyDescent="0.25">
      <c r="C19" s="84" t="s">
        <v>49</v>
      </c>
      <c r="D19" s="85"/>
      <c r="E19" s="85"/>
      <c r="F19" s="85"/>
      <c r="G19" s="41"/>
      <c r="H19" s="33"/>
      <c r="I19" s="33"/>
      <c r="J19" s="33"/>
      <c r="K19" s="42"/>
      <c r="L19" s="49"/>
      <c r="M19" s="35"/>
      <c r="N19" s="35"/>
      <c r="O19" s="35"/>
      <c r="P19" s="50"/>
    </row>
    <row r="20" spans="3:16" ht="27.75" customHeight="1" x14ac:dyDescent="0.25">
      <c r="C20" s="103" t="s">
        <v>50</v>
      </c>
      <c r="D20" s="104"/>
      <c r="E20" s="104"/>
      <c r="F20" s="104"/>
      <c r="G20" s="41"/>
      <c r="H20" s="33"/>
      <c r="I20" s="33"/>
      <c r="J20" s="33"/>
      <c r="K20" s="42"/>
      <c r="L20" s="49"/>
      <c r="M20" s="35"/>
      <c r="N20" s="35"/>
      <c r="O20" s="35"/>
      <c r="P20" s="50"/>
    </row>
    <row r="21" spans="3:16" ht="36" customHeight="1" x14ac:dyDescent="0.25">
      <c r="C21" s="84" t="s">
        <v>51</v>
      </c>
      <c r="D21" s="85"/>
      <c r="E21" s="85"/>
      <c r="F21" s="85"/>
      <c r="G21" s="43"/>
      <c r="H21" s="44"/>
      <c r="I21" s="44"/>
      <c r="J21" s="44"/>
      <c r="K21" s="45"/>
      <c r="L21" s="86"/>
      <c r="M21" s="87"/>
      <c r="N21" s="87"/>
      <c r="O21" s="87"/>
      <c r="P21" s="88"/>
    </row>
    <row r="22" spans="3:16" ht="15.75" thickBot="1" x14ac:dyDescent="0.3">
      <c r="C22" s="46"/>
      <c r="D22" s="47"/>
      <c r="E22" s="47"/>
      <c r="F22" s="47"/>
      <c r="G22" s="46"/>
      <c r="H22" s="47"/>
      <c r="I22" s="47"/>
      <c r="J22" s="47"/>
      <c r="K22" s="48"/>
      <c r="L22" s="46"/>
      <c r="M22" s="47"/>
      <c r="N22" s="47"/>
      <c r="O22" s="47"/>
      <c r="P22" s="48"/>
    </row>
  </sheetData>
  <sheetProtection password="A9AB" sheet="1" objects="1" scenarios="1" selectLockedCells="1" selectUnlockedCells="1"/>
  <mergeCells count="23">
    <mergeCell ref="C21:F21"/>
    <mergeCell ref="L21:P21"/>
    <mergeCell ref="G12:K13"/>
    <mergeCell ref="G16:K16"/>
    <mergeCell ref="L16:P16"/>
    <mergeCell ref="C16:F16"/>
    <mergeCell ref="C17:F17"/>
    <mergeCell ref="C18:F18"/>
    <mergeCell ref="C19:F19"/>
    <mergeCell ref="C20:F20"/>
    <mergeCell ref="C14:F14"/>
    <mergeCell ref="C15:F15"/>
    <mergeCell ref="C11:F11"/>
    <mergeCell ref="G11:K11"/>
    <mergeCell ref="L11:P11"/>
    <mergeCell ref="C12:F12"/>
    <mergeCell ref="C13:F13"/>
    <mergeCell ref="C9:P9"/>
    <mergeCell ref="C4:E4"/>
    <mergeCell ref="C5:E5"/>
    <mergeCell ref="C6:P6"/>
    <mergeCell ref="C7:P7"/>
    <mergeCell ref="C8:P8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U106"/>
  <sheetViews>
    <sheetView showGridLines="0" tabSelected="1" workbookViewId="0">
      <selection activeCell="F34" sqref="F34"/>
    </sheetView>
  </sheetViews>
  <sheetFormatPr baseColWidth="10" defaultRowHeight="15" x14ac:dyDescent="0.25"/>
  <cols>
    <col min="1" max="1" width="1.85546875" customWidth="1"/>
    <col min="2" max="2" width="3.7109375" customWidth="1"/>
    <col min="7" max="7" width="14.5703125" customWidth="1"/>
    <col min="8" max="8" width="3.5703125" customWidth="1"/>
    <col min="9" max="9" width="3.7109375" customWidth="1"/>
    <col min="15" max="15" width="3.5703125" customWidth="1"/>
    <col min="16" max="16" width="3.7109375" customWidth="1"/>
  </cols>
  <sheetData>
    <row r="5" spans="2:21" ht="17.25" customHeight="1" x14ac:dyDescent="0.35">
      <c r="F5" s="111" t="s">
        <v>283</v>
      </c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3"/>
    </row>
    <row r="6" spans="2:21" ht="21" x14ac:dyDescent="0.35">
      <c r="D6" s="32"/>
      <c r="E6" s="32"/>
      <c r="F6" s="114" t="s">
        <v>285</v>
      </c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6"/>
    </row>
    <row r="7" spans="2:21" ht="22.5" customHeight="1" x14ac:dyDescent="0.35">
      <c r="D7" s="32"/>
      <c r="E7" s="32"/>
      <c r="F7" s="117" t="s">
        <v>284</v>
      </c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9"/>
    </row>
    <row r="8" spans="2:21" ht="15.75" customHeight="1" x14ac:dyDescent="0.3">
      <c r="B8" s="120" t="s">
        <v>286</v>
      </c>
      <c r="C8" s="120"/>
      <c r="D8" s="32"/>
      <c r="E8" s="32"/>
    </row>
    <row r="9" spans="2:21" x14ac:dyDescent="0.25">
      <c r="B9" s="54"/>
      <c r="C9" s="55"/>
      <c r="D9" s="55"/>
      <c r="E9" s="55"/>
      <c r="F9" s="55"/>
      <c r="G9" s="56"/>
      <c r="I9" s="54"/>
      <c r="J9" s="55"/>
      <c r="K9" s="55"/>
      <c r="L9" s="55"/>
      <c r="M9" s="55"/>
      <c r="N9" s="56"/>
      <c r="P9" s="54"/>
      <c r="Q9" s="55"/>
      <c r="R9" s="55"/>
      <c r="S9" s="55"/>
      <c r="T9" s="55"/>
      <c r="U9" s="56"/>
    </row>
    <row r="10" spans="2:21" ht="15.75" x14ac:dyDescent="0.25">
      <c r="B10" s="57"/>
      <c r="C10" s="58" t="s">
        <v>55</v>
      </c>
      <c r="D10" s="44"/>
      <c r="E10" s="44"/>
      <c r="F10" s="44"/>
      <c r="G10" s="59"/>
      <c r="I10" s="57"/>
      <c r="J10" s="68" t="s">
        <v>182</v>
      </c>
      <c r="K10" s="44"/>
      <c r="L10" s="44"/>
      <c r="M10" s="44"/>
      <c r="N10" s="59"/>
      <c r="P10" s="57"/>
      <c r="Q10" s="44" t="s">
        <v>228</v>
      </c>
      <c r="R10" s="44"/>
      <c r="S10" s="44"/>
      <c r="T10" s="44"/>
      <c r="U10" s="59"/>
    </row>
    <row r="11" spans="2:21" ht="15.75" x14ac:dyDescent="0.25">
      <c r="B11" s="57"/>
      <c r="C11" s="58" t="s">
        <v>56</v>
      </c>
      <c r="D11" s="44"/>
      <c r="E11" s="44"/>
      <c r="F11" s="44"/>
      <c r="G11" s="59"/>
      <c r="I11" s="57"/>
      <c r="J11" s="44" t="s">
        <v>138</v>
      </c>
      <c r="K11" s="44"/>
      <c r="L11" s="44"/>
      <c r="M11" s="44"/>
      <c r="N11" s="59"/>
      <c r="P11" s="57"/>
      <c r="Q11" s="44" t="s">
        <v>229</v>
      </c>
      <c r="R11" s="44"/>
      <c r="S11" s="44"/>
      <c r="T11" s="44"/>
      <c r="U11" s="59"/>
    </row>
    <row r="12" spans="2:21" ht="15.75" x14ac:dyDescent="0.25">
      <c r="B12" s="57"/>
      <c r="C12" s="58" t="s">
        <v>57</v>
      </c>
      <c r="D12" s="44"/>
      <c r="E12" s="44"/>
      <c r="F12" s="44"/>
      <c r="G12" s="59"/>
      <c r="I12" s="57"/>
      <c r="J12" s="44" t="s">
        <v>139</v>
      </c>
      <c r="K12" s="44"/>
      <c r="L12" s="44"/>
      <c r="M12" s="44"/>
      <c r="N12" s="59"/>
      <c r="P12" s="57"/>
      <c r="Q12" s="44" t="s">
        <v>230</v>
      </c>
      <c r="R12" s="44"/>
      <c r="S12" s="44"/>
      <c r="T12" s="44"/>
      <c r="U12" s="59"/>
    </row>
    <row r="13" spans="2:21" ht="15.75" x14ac:dyDescent="0.25">
      <c r="B13" s="57"/>
      <c r="C13" s="58" t="s">
        <v>58</v>
      </c>
      <c r="D13" s="44"/>
      <c r="E13" s="44"/>
      <c r="F13" s="44"/>
      <c r="G13" s="59"/>
      <c r="I13" s="57"/>
      <c r="J13" s="44" t="s">
        <v>140</v>
      </c>
      <c r="K13" s="44"/>
      <c r="L13" s="44"/>
      <c r="M13" s="44"/>
      <c r="N13" s="59"/>
      <c r="P13" s="57"/>
      <c r="Q13" s="44" t="s">
        <v>231</v>
      </c>
      <c r="R13" s="44"/>
      <c r="S13" s="44"/>
      <c r="T13" s="44"/>
      <c r="U13" s="59"/>
    </row>
    <row r="14" spans="2:21" ht="15.75" x14ac:dyDescent="0.25">
      <c r="B14" s="57"/>
      <c r="C14" s="58" t="s">
        <v>59</v>
      </c>
      <c r="D14" s="44"/>
      <c r="E14" s="44"/>
      <c r="F14" s="44"/>
      <c r="G14" s="59"/>
      <c r="I14" s="57"/>
      <c r="J14" s="44" t="s">
        <v>141</v>
      </c>
      <c r="K14" s="44"/>
      <c r="L14" s="44"/>
      <c r="M14" s="44"/>
      <c r="N14" s="59"/>
      <c r="P14" s="57"/>
      <c r="Q14" s="44" t="s">
        <v>232</v>
      </c>
      <c r="R14" s="44"/>
      <c r="S14" s="44"/>
      <c r="T14" s="44"/>
      <c r="U14" s="59"/>
    </row>
    <row r="15" spans="2:21" ht="15.75" x14ac:dyDescent="0.25">
      <c r="B15" s="57"/>
      <c r="C15" s="58" t="s">
        <v>60</v>
      </c>
      <c r="D15" s="44"/>
      <c r="E15" s="44"/>
      <c r="F15" s="44"/>
      <c r="G15" s="59"/>
      <c r="I15" s="57"/>
      <c r="J15" s="44" t="s">
        <v>142</v>
      </c>
      <c r="K15" s="44"/>
      <c r="L15" s="44"/>
      <c r="M15" s="44"/>
      <c r="N15" s="59"/>
      <c r="P15" s="57"/>
      <c r="Q15" s="44" t="s">
        <v>233</v>
      </c>
      <c r="R15" s="44"/>
      <c r="S15" s="44"/>
      <c r="T15" s="44"/>
      <c r="U15" s="59"/>
    </row>
    <row r="16" spans="2:21" ht="15.75" x14ac:dyDescent="0.25">
      <c r="B16" s="57"/>
      <c r="C16" s="58"/>
      <c r="D16" s="44"/>
      <c r="E16" s="44"/>
      <c r="F16" s="44"/>
      <c r="G16" s="59"/>
      <c r="I16" s="57"/>
      <c r="J16" s="44"/>
      <c r="K16" s="44"/>
      <c r="L16" s="44"/>
      <c r="M16" s="44"/>
      <c r="N16" s="59"/>
      <c r="P16" s="57"/>
      <c r="Q16" s="44"/>
      <c r="R16" s="44"/>
      <c r="S16" s="44"/>
      <c r="T16" s="44"/>
      <c r="U16" s="59"/>
    </row>
    <row r="17" spans="2:21" ht="15.75" x14ac:dyDescent="0.25">
      <c r="B17" s="57"/>
      <c r="C17" s="58" t="s">
        <v>61</v>
      </c>
      <c r="D17" s="44"/>
      <c r="E17" s="44"/>
      <c r="F17" s="44"/>
      <c r="G17" s="59"/>
      <c r="I17" s="57"/>
      <c r="J17" s="44" t="s">
        <v>143</v>
      </c>
      <c r="K17" s="44"/>
      <c r="L17" s="44"/>
      <c r="M17" s="44"/>
      <c r="N17" s="59"/>
      <c r="P17" s="57"/>
      <c r="Q17" s="107" t="s">
        <v>234</v>
      </c>
      <c r="R17" s="107"/>
      <c r="S17" s="107"/>
      <c r="T17" s="107"/>
      <c r="U17" s="110"/>
    </row>
    <row r="18" spans="2:21" ht="15.75" x14ac:dyDescent="0.25">
      <c r="B18" s="57"/>
      <c r="C18" s="58" t="s">
        <v>62</v>
      </c>
      <c r="D18" s="44"/>
      <c r="E18" s="44"/>
      <c r="F18" s="44"/>
      <c r="G18" s="59"/>
      <c r="I18" s="57"/>
      <c r="J18" s="44" t="s">
        <v>144</v>
      </c>
      <c r="K18" s="44"/>
      <c r="L18" s="44"/>
      <c r="M18" s="44"/>
      <c r="N18" s="59"/>
      <c r="P18" s="57"/>
      <c r="Q18" s="62" t="s">
        <v>235</v>
      </c>
      <c r="R18" s="44"/>
      <c r="S18" s="44"/>
      <c r="T18" s="44"/>
      <c r="U18" s="59"/>
    </row>
    <row r="19" spans="2:21" ht="15.75" x14ac:dyDescent="0.25">
      <c r="B19" s="57"/>
      <c r="C19" s="58" t="s">
        <v>63</v>
      </c>
      <c r="D19" s="44"/>
      <c r="E19" s="44"/>
      <c r="F19" s="44"/>
      <c r="G19" s="59"/>
      <c r="I19" s="57"/>
      <c r="J19" s="44" t="s">
        <v>145</v>
      </c>
      <c r="K19" s="44"/>
      <c r="L19" s="44"/>
      <c r="M19" s="44"/>
      <c r="N19" s="59"/>
      <c r="P19" s="57"/>
      <c r="Q19" s="44" t="s">
        <v>236</v>
      </c>
      <c r="R19" s="44"/>
      <c r="S19" s="44"/>
      <c r="T19" s="44"/>
      <c r="U19" s="59"/>
    </row>
    <row r="20" spans="2:21" ht="15.75" x14ac:dyDescent="0.25">
      <c r="B20" s="57"/>
      <c r="C20" s="58" t="s">
        <v>64</v>
      </c>
      <c r="D20" s="44"/>
      <c r="E20" s="44"/>
      <c r="F20" s="44"/>
      <c r="G20" s="59"/>
      <c r="I20" s="57"/>
      <c r="J20" s="44" t="s">
        <v>146</v>
      </c>
      <c r="K20" s="44"/>
      <c r="L20" s="44"/>
      <c r="M20" s="44"/>
      <c r="N20" s="59"/>
      <c r="P20" s="57"/>
      <c r="Q20" s="68" t="s">
        <v>273</v>
      </c>
      <c r="R20" s="44"/>
      <c r="S20" s="44"/>
      <c r="T20" s="44"/>
      <c r="U20" s="59"/>
    </row>
    <row r="21" spans="2:21" ht="15.75" x14ac:dyDescent="0.25">
      <c r="B21" s="57"/>
      <c r="C21" s="58" t="s">
        <v>65</v>
      </c>
      <c r="D21" s="44"/>
      <c r="E21" s="44"/>
      <c r="F21" s="44"/>
      <c r="G21" s="59"/>
      <c r="I21" s="57"/>
      <c r="J21" s="44" t="s">
        <v>147</v>
      </c>
      <c r="K21" s="44"/>
      <c r="L21" s="44"/>
      <c r="M21" s="44"/>
      <c r="N21" s="59"/>
      <c r="P21" s="57"/>
      <c r="Q21" s="44" t="s">
        <v>237</v>
      </c>
      <c r="R21" s="44"/>
      <c r="S21" s="44"/>
      <c r="T21" s="44"/>
      <c r="U21" s="59"/>
    </row>
    <row r="22" spans="2:21" ht="15.75" x14ac:dyDescent="0.25">
      <c r="B22" s="57"/>
      <c r="C22" s="58" t="s">
        <v>66</v>
      </c>
      <c r="D22" s="44"/>
      <c r="E22" s="44"/>
      <c r="F22" s="44"/>
      <c r="G22" s="59"/>
      <c r="I22" s="57"/>
      <c r="J22" s="44" t="s">
        <v>148</v>
      </c>
      <c r="K22" s="44"/>
      <c r="L22" s="44"/>
      <c r="M22" s="44"/>
      <c r="N22" s="59"/>
      <c r="P22" s="57"/>
      <c r="Q22" s="44" t="s">
        <v>238</v>
      </c>
      <c r="R22" s="44"/>
      <c r="S22" s="44"/>
      <c r="T22" s="44"/>
      <c r="U22" s="59"/>
    </row>
    <row r="23" spans="2:21" ht="15.75" x14ac:dyDescent="0.25">
      <c r="B23" s="57"/>
      <c r="C23" s="58" t="s">
        <v>67</v>
      </c>
      <c r="D23" s="44"/>
      <c r="E23" s="44"/>
      <c r="F23" s="44"/>
      <c r="G23" s="59"/>
      <c r="I23" s="57"/>
      <c r="J23" s="68" t="s">
        <v>183</v>
      </c>
      <c r="K23" s="44"/>
      <c r="L23" s="44"/>
      <c r="M23" s="44"/>
      <c r="N23" s="59"/>
      <c r="P23" s="57"/>
      <c r="Q23" s="44" t="s">
        <v>239</v>
      </c>
      <c r="R23" s="44"/>
      <c r="S23" s="44"/>
      <c r="T23" s="44"/>
      <c r="U23" s="59"/>
    </row>
    <row r="24" spans="2:21" ht="15.75" x14ac:dyDescent="0.25">
      <c r="B24" s="57"/>
      <c r="C24" s="58" t="s">
        <v>68</v>
      </c>
      <c r="D24" s="44"/>
      <c r="E24" s="44"/>
      <c r="F24" s="44"/>
      <c r="G24" s="59"/>
      <c r="I24" s="57"/>
      <c r="J24" s="44" t="s">
        <v>149</v>
      </c>
      <c r="K24" s="44"/>
      <c r="L24" s="44"/>
      <c r="M24" s="44"/>
      <c r="N24" s="59"/>
      <c r="P24" s="57"/>
      <c r="Q24" s="44" t="s">
        <v>240</v>
      </c>
      <c r="R24" s="44"/>
      <c r="S24" s="44"/>
      <c r="T24" s="44"/>
      <c r="U24" s="59"/>
    </row>
    <row r="25" spans="2:21" ht="15.75" x14ac:dyDescent="0.25">
      <c r="B25" s="57"/>
      <c r="C25" s="58" t="s">
        <v>69</v>
      </c>
      <c r="D25" s="44"/>
      <c r="E25" s="44"/>
      <c r="F25" s="44"/>
      <c r="G25" s="59"/>
      <c r="I25" s="57"/>
      <c r="J25" s="44" t="s">
        <v>150</v>
      </c>
      <c r="K25" s="44"/>
      <c r="L25" s="44"/>
      <c r="M25" s="44"/>
      <c r="N25" s="59"/>
      <c r="P25" s="57"/>
      <c r="Q25" s="44" t="s">
        <v>241</v>
      </c>
      <c r="R25" s="44"/>
      <c r="S25" s="44"/>
      <c r="T25" s="44"/>
      <c r="U25" s="59"/>
    </row>
    <row r="26" spans="2:21" ht="15.75" x14ac:dyDescent="0.25">
      <c r="B26" s="57"/>
      <c r="C26" s="58" t="s">
        <v>70</v>
      </c>
      <c r="D26" s="44"/>
      <c r="E26" s="44"/>
      <c r="F26" s="44"/>
      <c r="G26" s="59"/>
      <c r="I26" s="57"/>
      <c r="J26" s="44" t="s">
        <v>151</v>
      </c>
      <c r="K26" s="44"/>
      <c r="L26" s="44"/>
      <c r="M26" s="44"/>
      <c r="N26" s="59"/>
      <c r="P26" s="57"/>
      <c r="Q26" s="44" t="s">
        <v>242</v>
      </c>
      <c r="R26" s="44"/>
      <c r="S26" s="44"/>
      <c r="T26" s="44"/>
      <c r="U26" s="59"/>
    </row>
    <row r="27" spans="2:21" ht="15.75" x14ac:dyDescent="0.25">
      <c r="B27" s="57"/>
      <c r="C27" s="58" t="s">
        <v>71</v>
      </c>
      <c r="D27" s="44"/>
      <c r="E27" s="44"/>
      <c r="F27" s="44"/>
      <c r="G27" s="59"/>
      <c r="I27" s="57"/>
      <c r="J27" s="44" t="s">
        <v>152</v>
      </c>
      <c r="K27" s="44"/>
      <c r="L27" s="44"/>
      <c r="M27" s="44"/>
      <c r="N27" s="59"/>
      <c r="P27" s="57"/>
      <c r="Q27" s="68" t="s">
        <v>274</v>
      </c>
      <c r="R27" s="44"/>
      <c r="S27" s="44"/>
      <c r="T27" s="44"/>
      <c r="U27" s="59"/>
    </row>
    <row r="28" spans="2:21" ht="15.75" x14ac:dyDescent="0.25">
      <c r="B28" s="57"/>
      <c r="C28" s="58" t="s">
        <v>72</v>
      </c>
      <c r="D28" s="44"/>
      <c r="E28" s="44"/>
      <c r="F28" s="44"/>
      <c r="G28" s="59"/>
      <c r="I28" s="57"/>
      <c r="J28" s="68" t="s">
        <v>186</v>
      </c>
      <c r="K28" s="44"/>
      <c r="L28" s="44"/>
      <c r="M28" s="44"/>
      <c r="N28" s="59"/>
      <c r="P28" s="57"/>
      <c r="Q28" s="44" t="s">
        <v>243</v>
      </c>
      <c r="R28" s="44"/>
      <c r="S28" s="44"/>
      <c r="T28" s="44"/>
      <c r="U28" s="59"/>
    </row>
    <row r="29" spans="2:21" ht="15.75" x14ac:dyDescent="0.25">
      <c r="B29" s="57"/>
      <c r="C29" s="58" t="s">
        <v>73</v>
      </c>
      <c r="D29" s="44"/>
      <c r="E29" s="44"/>
      <c r="F29" s="44"/>
      <c r="G29" s="59"/>
      <c r="I29" s="57"/>
      <c r="J29" s="44" t="s">
        <v>153</v>
      </c>
      <c r="K29" s="44"/>
      <c r="L29" s="44"/>
      <c r="M29" s="44"/>
      <c r="N29" s="59"/>
      <c r="P29" s="57"/>
      <c r="Q29" s="44" t="s">
        <v>244</v>
      </c>
      <c r="R29" s="44"/>
      <c r="S29" s="44"/>
      <c r="T29" s="44"/>
      <c r="U29" s="59"/>
    </row>
    <row r="30" spans="2:21" ht="15.75" x14ac:dyDescent="0.25">
      <c r="B30" s="57"/>
      <c r="C30" s="58" t="s">
        <v>74</v>
      </c>
      <c r="D30" s="44"/>
      <c r="E30" s="44"/>
      <c r="F30" s="44"/>
      <c r="G30" s="59"/>
      <c r="I30" s="57"/>
      <c r="J30" s="68" t="s">
        <v>184</v>
      </c>
      <c r="K30" s="44"/>
      <c r="L30" s="44"/>
      <c r="M30" s="44"/>
      <c r="N30" s="59"/>
      <c r="P30" s="57"/>
      <c r="Q30" s="44" t="s">
        <v>245</v>
      </c>
      <c r="R30" s="44"/>
      <c r="S30" s="44"/>
      <c r="T30" s="44"/>
      <c r="U30" s="59"/>
    </row>
    <row r="31" spans="2:21" ht="15.75" x14ac:dyDescent="0.25">
      <c r="B31" s="57"/>
      <c r="C31" s="58" t="s">
        <v>75</v>
      </c>
      <c r="D31" s="44"/>
      <c r="E31" s="44"/>
      <c r="F31" s="44"/>
      <c r="G31" s="59"/>
      <c r="I31" s="57"/>
      <c r="J31" s="44" t="s">
        <v>154</v>
      </c>
      <c r="K31" s="44"/>
      <c r="L31" s="44"/>
      <c r="M31" s="44"/>
      <c r="N31" s="59"/>
      <c r="P31" s="57"/>
      <c r="Q31" s="44" t="s">
        <v>246</v>
      </c>
      <c r="R31" s="44"/>
      <c r="S31" s="44"/>
      <c r="T31" s="44"/>
      <c r="U31" s="59"/>
    </row>
    <row r="32" spans="2:21" ht="15.75" x14ac:dyDescent="0.25">
      <c r="B32" s="57"/>
      <c r="C32" s="58" t="s">
        <v>76</v>
      </c>
      <c r="D32" s="44"/>
      <c r="E32" s="44"/>
      <c r="F32" s="44"/>
      <c r="G32" s="59"/>
      <c r="I32" s="57"/>
      <c r="J32" s="44" t="s">
        <v>155</v>
      </c>
      <c r="K32" s="44"/>
      <c r="L32" s="44"/>
      <c r="M32" s="44"/>
      <c r="N32" s="59"/>
      <c r="P32" s="57"/>
      <c r="Q32" s="44" t="s">
        <v>247</v>
      </c>
      <c r="R32" s="44"/>
      <c r="S32" s="44"/>
      <c r="T32" s="44"/>
      <c r="U32" s="59"/>
    </row>
    <row r="33" spans="2:21" ht="15.75" x14ac:dyDescent="0.25">
      <c r="B33" s="57"/>
      <c r="C33" s="58" t="s">
        <v>77</v>
      </c>
      <c r="D33" s="44"/>
      <c r="E33" s="44"/>
      <c r="F33" s="44"/>
      <c r="G33" s="59"/>
      <c r="I33" s="57"/>
      <c r="J33" s="44" t="s">
        <v>156</v>
      </c>
      <c r="K33" s="44"/>
      <c r="L33" s="44"/>
      <c r="M33" s="44"/>
      <c r="N33" s="59"/>
      <c r="P33" s="57"/>
      <c r="Q33" s="44" t="s">
        <v>248</v>
      </c>
      <c r="R33" s="44"/>
      <c r="S33" s="44"/>
      <c r="T33" s="44"/>
      <c r="U33" s="59"/>
    </row>
    <row r="34" spans="2:21" ht="15.75" x14ac:dyDescent="0.25">
      <c r="B34" s="57"/>
      <c r="C34" s="58" t="s">
        <v>78</v>
      </c>
      <c r="D34" s="44"/>
      <c r="E34" s="44"/>
      <c r="F34" s="44"/>
      <c r="G34" s="59"/>
      <c r="I34" s="57"/>
      <c r="J34" s="44" t="s">
        <v>157</v>
      </c>
      <c r="K34" s="44"/>
      <c r="L34" s="44"/>
      <c r="M34" s="44"/>
      <c r="N34" s="59"/>
      <c r="P34" s="57"/>
      <c r="Q34" s="44" t="s">
        <v>249</v>
      </c>
      <c r="R34" s="44"/>
      <c r="S34" s="44"/>
      <c r="T34" s="44"/>
      <c r="U34" s="59"/>
    </row>
    <row r="35" spans="2:21" ht="15.75" x14ac:dyDescent="0.25">
      <c r="B35" s="57"/>
      <c r="C35" s="58" t="s">
        <v>79</v>
      </c>
      <c r="D35" s="44"/>
      <c r="E35" s="44"/>
      <c r="F35" s="44"/>
      <c r="G35" s="59"/>
      <c r="I35" s="57"/>
      <c r="J35" s="68" t="s">
        <v>185</v>
      </c>
      <c r="K35" s="44"/>
      <c r="L35" s="44"/>
      <c r="M35" s="44"/>
      <c r="N35" s="59"/>
      <c r="P35" s="57"/>
      <c r="Q35" s="68" t="s">
        <v>275</v>
      </c>
      <c r="R35" s="44"/>
      <c r="S35" s="44"/>
      <c r="T35" s="44"/>
      <c r="U35" s="59"/>
    </row>
    <row r="36" spans="2:21" ht="15.75" x14ac:dyDescent="0.25">
      <c r="B36" s="57"/>
      <c r="C36" s="58" t="s">
        <v>80</v>
      </c>
      <c r="D36" s="44"/>
      <c r="E36" s="44"/>
      <c r="F36" s="44"/>
      <c r="G36" s="59"/>
      <c r="I36" s="57"/>
      <c r="J36" s="44" t="s">
        <v>158</v>
      </c>
      <c r="K36" s="44"/>
      <c r="L36" s="44"/>
      <c r="M36" s="44"/>
      <c r="N36" s="59"/>
      <c r="P36" s="57"/>
      <c r="Q36" s="44" t="s">
        <v>250</v>
      </c>
      <c r="R36" s="44"/>
      <c r="S36" s="44"/>
      <c r="T36" s="44"/>
      <c r="U36" s="59"/>
    </row>
    <row r="37" spans="2:21" ht="15.75" x14ac:dyDescent="0.25">
      <c r="B37" s="57"/>
      <c r="C37" s="58" t="s">
        <v>81</v>
      </c>
      <c r="D37" s="44"/>
      <c r="E37" s="44"/>
      <c r="F37" s="44"/>
      <c r="G37" s="59"/>
      <c r="I37" s="57"/>
      <c r="J37" s="44" t="s">
        <v>159</v>
      </c>
      <c r="K37" s="44"/>
      <c r="L37" s="44"/>
      <c r="M37" s="44"/>
      <c r="N37" s="59"/>
      <c r="P37" s="57"/>
      <c r="Q37" s="44" t="s">
        <v>251</v>
      </c>
      <c r="R37" s="44"/>
      <c r="S37" s="44"/>
      <c r="T37" s="44"/>
      <c r="U37" s="59"/>
    </row>
    <row r="38" spans="2:21" ht="15.75" x14ac:dyDescent="0.25">
      <c r="B38" s="57"/>
      <c r="C38" s="58" t="s">
        <v>82</v>
      </c>
      <c r="D38" s="44"/>
      <c r="E38" s="44"/>
      <c r="F38" s="44"/>
      <c r="G38" s="59"/>
      <c r="I38" s="57"/>
      <c r="J38" s="44" t="s">
        <v>160</v>
      </c>
      <c r="K38" s="44"/>
      <c r="L38" s="44"/>
      <c r="M38" s="44"/>
      <c r="N38" s="59"/>
      <c r="P38" s="57"/>
      <c r="Q38" s="44" t="s">
        <v>252</v>
      </c>
      <c r="R38" s="44"/>
      <c r="S38" s="44"/>
      <c r="T38" s="44"/>
      <c r="U38" s="59"/>
    </row>
    <row r="39" spans="2:21" ht="15.75" x14ac:dyDescent="0.25">
      <c r="B39" s="57"/>
      <c r="C39" s="58" t="s">
        <v>83</v>
      </c>
      <c r="D39" s="44"/>
      <c r="E39" s="44"/>
      <c r="F39" s="44"/>
      <c r="G39" s="59"/>
      <c r="I39" s="57"/>
      <c r="J39" s="68" t="s">
        <v>187</v>
      </c>
      <c r="K39" s="44"/>
      <c r="L39" s="44"/>
      <c r="M39" s="44"/>
      <c r="N39" s="59"/>
      <c r="P39" s="57"/>
      <c r="Q39" s="68" t="s">
        <v>276</v>
      </c>
      <c r="R39" s="44"/>
      <c r="S39" s="44"/>
      <c r="T39" s="44"/>
      <c r="U39" s="59"/>
    </row>
    <row r="40" spans="2:21" ht="15.75" x14ac:dyDescent="0.25">
      <c r="B40" s="57"/>
      <c r="C40" s="58" t="s">
        <v>84</v>
      </c>
      <c r="D40" s="44"/>
      <c r="E40" s="44"/>
      <c r="F40" s="44"/>
      <c r="G40" s="59"/>
      <c r="I40" s="57"/>
      <c r="J40" s="44" t="s">
        <v>161</v>
      </c>
      <c r="K40" s="44"/>
      <c r="L40" s="44"/>
      <c r="M40" s="44"/>
      <c r="N40" s="59"/>
      <c r="P40" s="57"/>
      <c r="Q40" s="44" t="s">
        <v>253</v>
      </c>
      <c r="R40" s="44"/>
      <c r="S40" s="44"/>
      <c r="T40" s="44"/>
      <c r="U40" s="59"/>
    </row>
    <row r="41" spans="2:21" ht="15.75" x14ac:dyDescent="0.25">
      <c r="B41" s="57"/>
      <c r="C41" s="58" t="s">
        <v>85</v>
      </c>
      <c r="D41" s="44"/>
      <c r="E41" s="44"/>
      <c r="F41" s="44"/>
      <c r="G41" s="59"/>
      <c r="I41" s="57"/>
      <c r="J41" s="44" t="s">
        <v>162</v>
      </c>
      <c r="K41" s="44"/>
      <c r="L41" s="44"/>
      <c r="M41" s="44"/>
      <c r="N41" s="59"/>
      <c r="P41" s="57"/>
      <c r="Q41" s="44" t="s">
        <v>254</v>
      </c>
      <c r="R41" s="44"/>
      <c r="S41" s="44"/>
      <c r="T41" s="44"/>
      <c r="U41" s="59"/>
    </row>
    <row r="42" spans="2:21" ht="15.75" x14ac:dyDescent="0.25">
      <c r="B42" s="57"/>
      <c r="C42" s="58" t="s">
        <v>86</v>
      </c>
      <c r="D42" s="44"/>
      <c r="E42" s="44"/>
      <c r="F42" s="44"/>
      <c r="G42" s="59"/>
      <c r="I42" s="57"/>
      <c r="J42" s="44" t="s">
        <v>163</v>
      </c>
      <c r="K42" s="44"/>
      <c r="L42" s="44"/>
      <c r="M42" s="44"/>
      <c r="N42" s="59"/>
      <c r="P42" s="57"/>
      <c r="Q42" s="44" t="s">
        <v>255</v>
      </c>
      <c r="R42" s="44"/>
      <c r="S42" s="44"/>
      <c r="T42" s="44"/>
      <c r="U42" s="59"/>
    </row>
    <row r="43" spans="2:21" ht="15.75" x14ac:dyDescent="0.25">
      <c r="B43" s="57"/>
      <c r="C43" s="58" t="s">
        <v>87</v>
      </c>
      <c r="D43" s="44"/>
      <c r="E43" s="44"/>
      <c r="F43" s="44"/>
      <c r="G43" s="59"/>
      <c r="I43" s="57"/>
      <c r="J43" s="68" t="s">
        <v>188</v>
      </c>
      <c r="K43" s="44"/>
      <c r="L43" s="44"/>
      <c r="M43" s="44"/>
      <c r="N43" s="59"/>
      <c r="P43" s="57"/>
      <c r="Q43" s="44" t="s">
        <v>256</v>
      </c>
      <c r="R43" s="44"/>
      <c r="S43" s="44"/>
      <c r="T43" s="44"/>
      <c r="U43" s="59"/>
    </row>
    <row r="44" spans="2:21" ht="15.75" x14ac:dyDescent="0.25">
      <c r="B44" s="57"/>
      <c r="C44" s="58"/>
      <c r="D44" s="44"/>
      <c r="E44" s="44"/>
      <c r="F44" s="44"/>
      <c r="G44" s="59"/>
      <c r="I44" s="57"/>
      <c r="J44" s="44" t="s">
        <v>164</v>
      </c>
      <c r="K44" s="44"/>
      <c r="L44" s="44"/>
      <c r="M44" s="44"/>
      <c r="N44" s="59"/>
      <c r="P44" s="57"/>
      <c r="Q44" s="44" t="s">
        <v>257</v>
      </c>
      <c r="R44" s="44"/>
      <c r="S44" s="44"/>
      <c r="T44" s="44"/>
      <c r="U44" s="59"/>
    </row>
    <row r="45" spans="2:21" ht="15.75" x14ac:dyDescent="0.25">
      <c r="B45" s="57"/>
      <c r="C45" s="60" t="s">
        <v>88</v>
      </c>
      <c r="D45" s="44"/>
      <c r="E45" s="44"/>
      <c r="F45" s="44"/>
      <c r="G45" s="59"/>
      <c r="I45" s="57"/>
      <c r="J45" s="44" t="s">
        <v>165</v>
      </c>
      <c r="K45" s="44"/>
      <c r="L45" s="44"/>
      <c r="M45" s="44"/>
      <c r="N45" s="59"/>
      <c r="P45" s="57"/>
      <c r="Q45" s="44" t="s">
        <v>258</v>
      </c>
      <c r="R45" s="44"/>
      <c r="S45" s="44"/>
      <c r="T45" s="44"/>
      <c r="U45" s="59"/>
    </row>
    <row r="46" spans="2:21" ht="15.75" x14ac:dyDescent="0.25">
      <c r="B46" s="57"/>
      <c r="C46" s="58"/>
      <c r="D46" s="44"/>
      <c r="E46" s="44"/>
      <c r="F46" s="44"/>
      <c r="G46" s="59"/>
      <c r="I46" s="57"/>
      <c r="J46" s="44" t="s">
        <v>166</v>
      </c>
      <c r="K46" s="44"/>
      <c r="L46" s="44"/>
      <c r="M46" s="44"/>
      <c r="N46" s="59"/>
      <c r="P46" s="57"/>
      <c r="Q46" s="44" t="s">
        <v>259</v>
      </c>
      <c r="R46" s="44"/>
      <c r="S46" s="44"/>
      <c r="T46" s="44"/>
      <c r="U46" s="59"/>
    </row>
    <row r="47" spans="2:21" ht="15.75" x14ac:dyDescent="0.25">
      <c r="B47" s="57"/>
      <c r="C47" s="61" t="s">
        <v>94</v>
      </c>
      <c r="D47" s="44"/>
      <c r="E47" s="44"/>
      <c r="F47" s="44"/>
      <c r="G47" s="59"/>
      <c r="I47" s="57"/>
      <c r="J47" s="68" t="s">
        <v>189</v>
      </c>
      <c r="K47" s="44"/>
      <c r="L47" s="44"/>
      <c r="M47" s="44"/>
      <c r="N47" s="59"/>
      <c r="P47" s="57"/>
      <c r="Q47" s="44" t="s">
        <v>260</v>
      </c>
      <c r="R47" s="44"/>
      <c r="S47" s="44"/>
      <c r="T47" s="44"/>
      <c r="U47" s="59"/>
    </row>
    <row r="48" spans="2:21" ht="15.75" x14ac:dyDescent="0.25">
      <c r="B48" s="57"/>
      <c r="C48" s="58" t="s">
        <v>89</v>
      </c>
      <c r="D48" s="44"/>
      <c r="E48" s="44"/>
      <c r="F48" s="44"/>
      <c r="G48" s="59"/>
      <c r="I48" s="57"/>
      <c r="J48" s="44" t="s">
        <v>167</v>
      </c>
      <c r="K48" s="44"/>
      <c r="L48" s="44"/>
      <c r="M48" s="44"/>
      <c r="N48" s="59"/>
      <c r="P48" s="57"/>
      <c r="Q48" s="44" t="s">
        <v>261</v>
      </c>
      <c r="R48" s="44"/>
      <c r="S48" s="44"/>
      <c r="T48" s="44"/>
      <c r="U48" s="59"/>
    </row>
    <row r="49" spans="2:21" ht="15.75" x14ac:dyDescent="0.25">
      <c r="B49" s="57"/>
      <c r="C49" s="58" t="s">
        <v>90</v>
      </c>
      <c r="D49" s="44"/>
      <c r="E49" s="44"/>
      <c r="F49" s="44"/>
      <c r="G49" s="59"/>
      <c r="I49" s="57"/>
      <c r="J49" s="44" t="s">
        <v>168</v>
      </c>
      <c r="K49" s="44"/>
      <c r="L49" s="44"/>
      <c r="M49" s="44"/>
      <c r="N49" s="59"/>
      <c r="P49" s="57"/>
      <c r="Q49" s="44" t="s">
        <v>262</v>
      </c>
      <c r="R49" s="44"/>
      <c r="S49" s="44"/>
      <c r="T49" s="44"/>
      <c r="U49" s="59"/>
    </row>
    <row r="50" spans="2:21" ht="15.75" x14ac:dyDescent="0.25">
      <c r="B50" s="57"/>
      <c r="C50" s="58" t="s">
        <v>91</v>
      </c>
      <c r="D50" s="44"/>
      <c r="E50" s="44"/>
      <c r="F50" s="44"/>
      <c r="G50" s="59"/>
      <c r="I50" s="57"/>
      <c r="J50" s="44" t="s">
        <v>169</v>
      </c>
      <c r="K50" s="44"/>
      <c r="L50" s="44"/>
      <c r="M50" s="44"/>
      <c r="N50" s="59"/>
      <c r="P50" s="57"/>
      <c r="Q50" s="68" t="s">
        <v>277</v>
      </c>
      <c r="R50" s="44"/>
      <c r="S50" s="44"/>
      <c r="T50" s="44"/>
      <c r="U50" s="59"/>
    </row>
    <row r="51" spans="2:21" ht="15.75" x14ac:dyDescent="0.25">
      <c r="B51" s="57"/>
      <c r="C51" s="58" t="s">
        <v>92</v>
      </c>
      <c r="D51" s="44"/>
      <c r="E51" s="44"/>
      <c r="F51" s="44"/>
      <c r="G51" s="59"/>
      <c r="I51" s="57"/>
      <c r="J51" s="44" t="s">
        <v>170</v>
      </c>
      <c r="K51" s="44"/>
      <c r="L51" s="44"/>
      <c r="M51" s="44"/>
      <c r="N51" s="59"/>
      <c r="P51" s="57"/>
      <c r="Q51" s="44" t="s">
        <v>263</v>
      </c>
      <c r="R51" s="44"/>
      <c r="S51" s="44"/>
      <c r="T51" s="44"/>
      <c r="U51" s="59"/>
    </row>
    <row r="52" spans="2:21" ht="15.75" x14ac:dyDescent="0.25">
      <c r="B52" s="57"/>
      <c r="C52" s="58" t="s">
        <v>93</v>
      </c>
      <c r="D52" s="44"/>
      <c r="E52" s="44"/>
      <c r="F52" s="44"/>
      <c r="G52" s="59"/>
      <c r="I52" s="57"/>
      <c r="J52" s="44" t="s">
        <v>171</v>
      </c>
      <c r="K52" s="44"/>
      <c r="L52" s="44"/>
      <c r="M52" s="44"/>
      <c r="N52" s="59"/>
      <c r="P52" s="57"/>
      <c r="Q52" s="44" t="s">
        <v>264</v>
      </c>
      <c r="R52" s="44"/>
      <c r="S52" s="44"/>
      <c r="T52" s="44"/>
      <c r="U52" s="59"/>
    </row>
    <row r="53" spans="2:21" x14ac:dyDescent="0.25">
      <c r="B53" s="57"/>
      <c r="C53" s="44"/>
      <c r="D53" s="44"/>
      <c r="E53" s="44"/>
      <c r="F53" s="44"/>
      <c r="G53" s="59"/>
      <c r="I53" s="57"/>
      <c r="J53" s="44" t="s">
        <v>172</v>
      </c>
      <c r="K53" s="44"/>
      <c r="L53" s="44"/>
      <c r="M53" s="44"/>
      <c r="N53" s="59"/>
      <c r="P53" s="57"/>
      <c r="Q53" s="44" t="s">
        <v>265</v>
      </c>
      <c r="R53" s="44"/>
      <c r="S53" s="44"/>
      <c r="T53" s="44"/>
      <c r="U53" s="59"/>
    </row>
    <row r="54" spans="2:21" ht="15.75" x14ac:dyDescent="0.25">
      <c r="B54" s="57"/>
      <c r="C54" s="107" t="s">
        <v>95</v>
      </c>
      <c r="D54" s="107"/>
      <c r="E54" s="107"/>
      <c r="F54" s="107"/>
      <c r="G54" s="110"/>
      <c r="I54" s="57"/>
      <c r="J54" s="44" t="s">
        <v>173</v>
      </c>
      <c r="K54" s="44"/>
      <c r="L54" s="44"/>
      <c r="M54" s="44"/>
      <c r="N54" s="59"/>
      <c r="P54" s="57"/>
      <c r="Q54" s="68" t="s">
        <v>278</v>
      </c>
      <c r="R54" s="44"/>
      <c r="S54" s="44"/>
      <c r="T54" s="44"/>
      <c r="U54" s="59"/>
    </row>
    <row r="55" spans="2:21" ht="15.75" x14ac:dyDescent="0.25">
      <c r="B55" s="57"/>
      <c r="C55" s="62" t="s">
        <v>96</v>
      </c>
      <c r="D55" s="44"/>
      <c r="E55" s="44"/>
      <c r="F55" s="44"/>
      <c r="G55" s="59"/>
      <c r="I55" s="57"/>
      <c r="J55" s="44" t="s">
        <v>174</v>
      </c>
      <c r="K55" s="44"/>
      <c r="L55" s="44"/>
      <c r="M55" s="44"/>
      <c r="N55" s="59"/>
      <c r="P55" s="57"/>
      <c r="Q55" s="44" t="s">
        <v>266</v>
      </c>
      <c r="R55" s="44"/>
      <c r="S55" s="44"/>
      <c r="T55" s="44"/>
      <c r="U55" s="59"/>
    </row>
    <row r="56" spans="2:21" ht="15.75" x14ac:dyDescent="0.25">
      <c r="B56" s="57"/>
      <c r="C56" s="61" t="s">
        <v>136</v>
      </c>
      <c r="D56" s="44"/>
      <c r="E56" s="44"/>
      <c r="F56" s="44"/>
      <c r="G56" s="59"/>
      <c r="I56" s="57"/>
      <c r="J56" s="44" t="s">
        <v>175</v>
      </c>
      <c r="K56" s="44"/>
      <c r="L56" s="44"/>
      <c r="M56" s="44"/>
      <c r="N56" s="59"/>
      <c r="P56" s="57"/>
      <c r="Q56" s="44" t="s">
        <v>267</v>
      </c>
      <c r="R56" s="44"/>
      <c r="S56" s="44"/>
      <c r="T56" s="44"/>
      <c r="U56" s="59"/>
    </row>
    <row r="57" spans="2:21" ht="15.75" x14ac:dyDescent="0.25">
      <c r="B57" s="57"/>
      <c r="C57" s="58" t="s">
        <v>97</v>
      </c>
      <c r="D57" s="44"/>
      <c r="E57" s="44"/>
      <c r="F57" s="44"/>
      <c r="G57" s="59"/>
      <c r="I57" s="57"/>
      <c r="J57" s="44" t="s">
        <v>176</v>
      </c>
      <c r="K57" s="44"/>
      <c r="L57" s="44"/>
      <c r="M57" s="44"/>
      <c r="N57" s="59"/>
      <c r="P57" s="57"/>
      <c r="Q57" s="44" t="s">
        <v>268</v>
      </c>
      <c r="R57" s="44"/>
      <c r="S57" s="44"/>
      <c r="T57" s="44"/>
      <c r="U57" s="59"/>
    </row>
    <row r="58" spans="2:21" ht="15.75" x14ac:dyDescent="0.25">
      <c r="B58" s="57"/>
      <c r="C58" s="58" t="s">
        <v>98</v>
      </c>
      <c r="D58" s="44"/>
      <c r="E58" s="44"/>
      <c r="F58" s="44"/>
      <c r="G58" s="59"/>
      <c r="I58" s="57"/>
      <c r="J58" s="68" t="s">
        <v>190</v>
      </c>
      <c r="K58" s="44"/>
      <c r="L58" s="44"/>
      <c r="M58" s="44"/>
      <c r="N58" s="59"/>
      <c r="P58" s="57"/>
      <c r="Q58" s="68" t="s">
        <v>279</v>
      </c>
      <c r="R58" s="44"/>
      <c r="S58" s="44"/>
      <c r="T58" s="44"/>
      <c r="U58" s="59"/>
    </row>
    <row r="59" spans="2:21" ht="15.75" x14ac:dyDescent="0.25">
      <c r="B59" s="57"/>
      <c r="C59" s="58" t="s">
        <v>99</v>
      </c>
      <c r="D59" s="44"/>
      <c r="E59" s="44"/>
      <c r="F59" s="44"/>
      <c r="G59" s="59"/>
      <c r="I59" s="57"/>
      <c r="J59" s="44" t="s">
        <v>177</v>
      </c>
      <c r="K59" s="44"/>
      <c r="L59" s="44"/>
      <c r="M59" s="44"/>
      <c r="N59" s="59"/>
      <c r="P59" s="57"/>
      <c r="Q59" s="44" t="s">
        <v>269</v>
      </c>
      <c r="R59" s="44"/>
      <c r="S59" s="44"/>
      <c r="T59" s="44"/>
      <c r="U59" s="59"/>
    </row>
    <row r="60" spans="2:21" ht="15.75" x14ac:dyDescent="0.25">
      <c r="B60" s="57"/>
      <c r="C60" s="58" t="s">
        <v>100</v>
      </c>
      <c r="D60" s="44"/>
      <c r="E60" s="44"/>
      <c r="F60" s="44"/>
      <c r="G60" s="59"/>
      <c r="I60" s="57"/>
      <c r="J60" s="44" t="s">
        <v>178</v>
      </c>
      <c r="K60" s="44"/>
      <c r="L60" s="44"/>
      <c r="M60" s="44"/>
      <c r="N60" s="59"/>
      <c r="P60" s="57"/>
      <c r="Q60" s="44" t="s">
        <v>270</v>
      </c>
      <c r="R60" s="44"/>
      <c r="S60" s="44"/>
      <c r="T60" s="44"/>
      <c r="U60" s="59"/>
    </row>
    <row r="61" spans="2:21" ht="15.75" x14ac:dyDescent="0.25">
      <c r="B61" s="57"/>
      <c r="C61" s="58" t="s">
        <v>101</v>
      </c>
      <c r="D61" s="44"/>
      <c r="E61" s="44"/>
      <c r="F61" s="44"/>
      <c r="G61" s="59"/>
      <c r="I61" s="57"/>
      <c r="J61" s="44" t="s">
        <v>179</v>
      </c>
      <c r="K61" s="44"/>
      <c r="L61" s="44"/>
      <c r="M61" s="44"/>
      <c r="N61" s="59"/>
      <c r="P61" s="57"/>
      <c r="Q61" s="44" t="s">
        <v>271</v>
      </c>
      <c r="R61" s="44"/>
      <c r="S61" s="44"/>
      <c r="T61" s="44"/>
      <c r="U61" s="59"/>
    </row>
    <row r="62" spans="2:21" ht="15.75" x14ac:dyDescent="0.25">
      <c r="B62" s="57"/>
      <c r="C62" s="58" t="s">
        <v>102</v>
      </c>
      <c r="D62" s="44"/>
      <c r="E62" s="44"/>
      <c r="F62" s="44"/>
      <c r="G62" s="59"/>
      <c r="I62" s="57"/>
      <c r="J62" s="44" t="s">
        <v>180</v>
      </c>
      <c r="K62" s="44"/>
      <c r="L62" s="44"/>
      <c r="M62" s="44"/>
      <c r="N62" s="59"/>
      <c r="P62" s="57"/>
      <c r="Q62" s="68" t="s">
        <v>282</v>
      </c>
      <c r="R62" s="44"/>
      <c r="S62" s="44"/>
      <c r="T62" s="44"/>
      <c r="U62" s="59"/>
    </row>
    <row r="63" spans="2:21" ht="15.75" x14ac:dyDescent="0.25">
      <c r="B63" s="57"/>
      <c r="C63" s="58" t="s">
        <v>103</v>
      </c>
      <c r="D63" s="44"/>
      <c r="E63" s="44"/>
      <c r="F63" s="44"/>
      <c r="G63" s="59"/>
      <c r="I63" s="57"/>
      <c r="J63" s="44" t="s">
        <v>181</v>
      </c>
      <c r="K63" s="44"/>
      <c r="L63" s="44"/>
      <c r="M63" s="44"/>
      <c r="N63" s="59"/>
      <c r="P63" s="57"/>
      <c r="Q63" s="44" t="s">
        <v>267</v>
      </c>
      <c r="R63" s="44"/>
      <c r="S63" s="44"/>
      <c r="T63" s="44"/>
      <c r="U63" s="59"/>
    </row>
    <row r="64" spans="2:21" ht="15.75" x14ac:dyDescent="0.25">
      <c r="B64" s="57"/>
      <c r="C64" s="58" t="s">
        <v>104</v>
      </c>
      <c r="D64" s="44"/>
      <c r="E64" s="44"/>
      <c r="F64" s="44"/>
      <c r="G64" s="59"/>
      <c r="I64" s="57"/>
      <c r="J64" s="44" t="s">
        <v>191</v>
      </c>
      <c r="K64" s="44"/>
      <c r="L64" s="44"/>
      <c r="M64" s="44"/>
      <c r="N64" s="59"/>
      <c r="P64" s="57"/>
      <c r="Q64" s="44" t="s">
        <v>268</v>
      </c>
      <c r="R64" s="44"/>
      <c r="S64" s="44"/>
      <c r="T64" s="44"/>
      <c r="U64" s="59"/>
    </row>
    <row r="65" spans="2:21" ht="15.75" x14ac:dyDescent="0.25">
      <c r="B65" s="57"/>
      <c r="C65" s="58"/>
      <c r="D65" s="44"/>
      <c r="E65" s="44"/>
      <c r="F65" s="44"/>
      <c r="G65" s="59"/>
      <c r="I65" s="57"/>
      <c r="J65" s="44"/>
      <c r="K65" s="44"/>
      <c r="L65" s="44"/>
      <c r="M65" s="44"/>
      <c r="N65" s="59"/>
      <c r="P65" s="57"/>
      <c r="Q65" s="44"/>
      <c r="R65" s="44"/>
      <c r="S65" s="44"/>
      <c r="T65" s="44"/>
      <c r="U65" s="59"/>
    </row>
    <row r="66" spans="2:21" ht="15.75" x14ac:dyDescent="0.25">
      <c r="B66" s="57"/>
      <c r="C66" s="61" t="s">
        <v>137</v>
      </c>
      <c r="D66" s="44"/>
      <c r="E66" s="44"/>
      <c r="F66" s="44"/>
      <c r="G66" s="59"/>
      <c r="I66" s="57"/>
      <c r="J66" s="44" t="s">
        <v>192</v>
      </c>
      <c r="K66" s="44"/>
      <c r="L66" s="44"/>
      <c r="M66" s="44"/>
      <c r="N66" s="59"/>
      <c r="P66" s="57"/>
      <c r="Q66" s="68" t="s">
        <v>281</v>
      </c>
      <c r="R66" s="44"/>
      <c r="S66" s="44"/>
      <c r="T66" s="44"/>
      <c r="U66" s="59"/>
    </row>
    <row r="67" spans="2:21" ht="15.75" x14ac:dyDescent="0.25">
      <c r="B67" s="57"/>
      <c r="C67" s="58" t="s">
        <v>105</v>
      </c>
      <c r="D67" s="44"/>
      <c r="E67" s="44"/>
      <c r="F67" s="44"/>
      <c r="G67" s="59"/>
      <c r="I67" s="57"/>
      <c r="J67" s="44" t="s">
        <v>193</v>
      </c>
      <c r="K67" s="44"/>
      <c r="L67" s="44"/>
      <c r="M67" s="44"/>
      <c r="N67" s="59"/>
      <c r="P67" s="57"/>
      <c r="Q67" s="44" t="s">
        <v>280</v>
      </c>
      <c r="R67" s="44"/>
      <c r="S67" s="44"/>
      <c r="T67" s="44"/>
      <c r="U67" s="59"/>
    </row>
    <row r="68" spans="2:21" ht="15.75" x14ac:dyDescent="0.25">
      <c r="B68" s="57"/>
      <c r="C68" s="58"/>
      <c r="D68" s="44"/>
      <c r="E68" s="44"/>
      <c r="F68" s="44"/>
      <c r="G68" s="59"/>
      <c r="I68" s="57"/>
      <c r="J68" s="44" t="s">
        <v>194</v>
      </c>
      <c r="K68" s="44"/>
      <c r="L68" s="44"/>
      <c r="M68" s="44"/>
      <c r="N68" s="59"/>
      <c r="P68" s="57"/>
      <c r="R68" s="44"/>
      <c r="S68" s="44"/>
      <c r="T68" s="44"/>
      <c r="U68" s="59"/>
    </row>
    <row r="69" spans="2:21" ht="15.75" x14ac:dyDescent="0.25">
      <c r="B69" s="57"/>
      <c r="C69" s="63" t="s">
        <v>106</v>
      </c>
      <c r="D69" s="64"/>
      <c r="E69" s="64"/>
      <c r="F69" s="44"/>
      <c r="G69" s="59"/>
      <c r="I69" s="57"/>
      <c r="J69" s="44" t="s">
        <v>195</v>
      </c>
      <c r="K69" s="44"/>
      <c r="L69" s="44"/>
      <c r="M69" s="44"/>
      <c r="N69" s="59"/>
      <c r="P69" s="57"/>
      <c r="Q69" s="44" t="s">
        <v>272</v>
      </c>
      <c r="R69" s="44"/>
      <c r="S69" s="44"/>
      <c r="T69" s="44"/>
      <c r="U69" s="59"/>
    </row>
    <row r="70" spans="2:21" ht="15.75" x14ac:dyDescent="0.25">
      <c r="B70" s="57"/>
      <c r="C70" s="58" t="s">
        <v>107</v>
      </c>
      <c r="D70" s="44"/>
      <c r="E70" s="44"/>
      <c r="F70" s="44"/>
      <c r="G70" s="59"/>
      <c r="I70" s="57"/>
      <c r="J70" s="44" t="s">
        <v>196</v>
      </c>
      <c r="K70" s="44"/>
      <c r="L70" s="44"/>
      <c r="M70" s="44"/>
      <c r="N70" s="59"/>
      <c r="P70" s="57"/>
      <c r="Q70" s="44"/>
      <c r="R70" s="44"/>
      <c r="S70" s="44"/>
      <c r="T70" s="44"/>
      <c r="U70" s="59"/>
    </row>
    <row r="71" spans="2:21" ht="15.75" x14ac:dyDescent="0.25">
      <c r="B71" s="57"/>
      <c r="C71" s="61" t="s">
        <v>132</v>
      </c>
      <c r="D71" s="44"/>
      <c r="E71" s="44"/>
      <c r="F71" s="44"/>
      <c r="G71" s="59"/>
      <c r="I71" s="57"/>
      <c r="J71" s="44" t="s">
        <v>197</v>
      </c>
      <c r="K71" s="44"/>
      <c r="L71" s="44"/>
      <c r="M71" s="44"/>
      <c r="N71" s="59"/>
      <c r="P71" s="57"/>
      <c r="Q71" s="44"/>
      <c r="R71" s="44"/>
      <c r="S71" s="44"/>
      <c r="T71" s="44"/>
      <c r="U71" s="59"/>
    </row>
    <row r="72" spans="2:21" ht="15.75" x14ac:dyDescent="0.25">
      <c r="B72" s="57"/>
      <c r="C72" s="58" t="s">
        <v>110</v>
      </c>
      <c r="D72" s="44"/>
      <c r="E72" s="44"/>
      <c r="F72" s="44"/>
      <c r="G72" s="59"/>
      <c r="I72" s="57"/>
      <c r="J72" s="44" t="s">
        <v>198</v>
      </c>
      <c r="K72" s="44"/>
      <c r="L72" s="44"/>
      <c r="M72" s="44"/>
      <c r="N72" s="59"/>
      <c r="P72" s="57"/>
      <c r="Q72" s="44"/>
      <c r="R72" s="44"/>
      <c r="S72" s="44"/>
      <c r="T72" s="44"/>
      <c r="U72" s="59"/>
    </row>
    <row r="73" spans="2:21" ht="15.75" x14ac:dyDescent="0.25">
      <c r="B73" s="57"/>
      <c r="C73" s="58" t="s">
        <v>111</v>
      </c>
      <c r="D73" s="44"/>
      <c r="E73" s="44"/>
      <c r="F73" s="44"/>
      <c r="G73" s="59"/>
      <c r="I73" s="57"/>
      <c r="J73" s="44" t="s">
        <v>199</v>
      </c>
      <c r="K73" s="44"/>
      <c r="L73" s="44"/>
      <c r="M73" s="44"/>
      <c r="N73" s="59"/>
      <c r="P73" s="57"/>
      <c r="Q73" s="44"/>
      <c r="R73" s="44"/>
      <c r="S73" s="44"/>
      <c r="T73" s="44"/>
      <c r="U73" s="59"/>
    </row>
    <row r="74" spans="2:21" ht="15.75" x14ac:dyDescent="0.25">
      <c r="B74" s="57"/>
      <c r="C74" s="61" t="s">
        <v>133</v>
      </c>
      <c r="D74" s="44"/>
      <c r="E74" s="44"/>
      <c r="F74" s="44"/>
      <c r="G74" s="59"/>
      <c r="I74" s="57"/>
      <c r="J74" s="44" t="s">
        <v>200</v>
      </c>
      <c r="K74" s="44"/>
      <c r="L74" s="44"/>
      <c r="M74" s="44"/>
      <c r="N74" s="59"/>
      <c r="P74" s="57"/>
      <c r="Q74" s="44"/>
      <c r="R74" s="44"/>
      <c r="S74" s="44"/>
      <c r="T74" s="44"/>
      <c r="U74" s="59"/>
    </row>
    <row r="75" spans="2:21" ht="15.75" x14ac:dyDescent="0.25">
      <c r="B75" s="57"/>
      <c r="C75" s="58" t="s">
        <v>112</v>
      </c>
      <c r="D75" s="44"/>
      <c r="E75" s="44"/>
      <c r="F75" s="44"/>
      <c r="G75" s="59"/>
      <c r="I75" s="57"/>
      <c r="J75" s="68" t="s">
        <v>210</v>
      </c>
      <c r="K75" s="44"/>
      <c r="L75" s="44"/>
      <c r="M75" s="44"/>
      <c r="N75" s="59"/>
      <c r="P75" s="57"/>
      <c r="Q75" s="44"/>
      <c r="R75" s="44"/>
      <c r="S75" s="44"/>
      <c r="T75" s="44"/>
      <c r="U75" s="59"/>
    </row>
    <row r="76" spans="2:21" ht="15.75" x14ac:dyDescent="0.25">
      <c r="B76" s="57"/>
      <c r="C76" s="58" t="s">
        <v>113</v>
      </c>
      <c r="D76" s="44"/>
      <c r="E76" s="44"/>
      <c r="F76" s="44"/>
      <c r="G76" s="59"/>
      <c r="I76" s="57"/>
      <c r="J76" s="44" t="s">
        <v>201</v>
      </c>
      <c r="K76" s="44"/>
      <c r="L76" s="44"/>
      <c r="M76" s="44"/>
      <c r="N76" s="59"/>
      <c r="P76" s="57"/>
      <c r="Q76" s="44"/>
      <c r="R76" s="44"/>
      <c r="S76" s="44"/>
      <c r="T76" s="44"/>
      <c r="U76" s="59"/>
    </row>
    <row r="77" spans="2:21" ht="15.75" x14ac:dyDescent="0.25">
      <c r="B77" s="57"/>
      <c r="C77" s="58" t="s">
        <v>114</v>
      </c>
      <c r="D77" s="44"/>
      <c r="E77" s="44"/>
      <c r="F77" s="44"/>
      <c r="G77" s="59"/>
      <c r="I77" s="57"/>
      <c r="J77" s="44" t="s">
        <v>202</v>
      </c>
      <c r="K77" s="44"/>
      <c r="L77" s="44"/>
      <c r="M77" s="44"/>
      <c r="N77" s="59"/>
      <c r="P77" s="57"/>
      <c r="Q77" s="44"/>
      <c r="R77" s="44"/>
      <c r="S77" s="44"/>
      <c r="T77" s="44"/>
      <c r="U77" s="59"/>
    </row>
    <row r="78" spans="2:21" ht="15.75" x14ac:dyDescent="0.25">
      <c r="B78" s="57"/>
      <c r="C78" s="61" t="s">
        <v>134</v>
      </c>
      <c r="D78" s="44"/>
      <c r="E78" s="44"/>
      <c r="F78" s="44"/>
      <c r="G78" s="59"/>
      <c r="I78" s="57"/>
      <c r="J78" s="44" t="s">
        <v>203</v>
      </c>
      <c r="K78" s="44"/>
      <c r="L78" s="44"/>
      <c r="M78" s="44"/>
      <c r="N78" s="59"/>
      <c r="P78" s="57"/>
      <c r="Q78" s="44"/>
      <c r="R78" s="44"/>
      <c r="S78" s="44"/>
      <c r="T78" s="44"/>
      <c r="U78" s="59"/>
    </row>
    <row r="79" spans="2:21" ht="15.75" x14ac:dyDescent="0.25">
      <c r="B79" s="57"/>
      <c r="C79" s="61" t="s">
        <v>135</v>
      </c>
      <c r="D79" s="44"/>
      <c r="E79" s="44"/>
      <c r="F79" s="44"/>
      <c r="G79" s="59"/>
      <c r="I79" s="57"/>
      <c r="J79" s="44" t="s">
        <v>204</v>
      </c>
      <c r="K79" s="44"/>
      <c r="L79" s="44"/>
      <c r="M79" s="44"/>
      <c r="N79" s="59"/>
      <c r="P79" s="57"/>
      <c r="Q79" s="44"/>
      <c r="R79" s="44"/>
      <c r="S79" s="44"/>
      <c r="T79" s="44"/>
      <c r="U79" s="59"/>
    </row>
    <row r="80" spans="2:21" ht="15.75" x14ac:dyDescent="0.25">
      <c r="B80" s="57"/>
      <c r="C80" s="58" t="s">
        <v>115</v>
      </c>
      <c r="D80" s="44"/>
      <c r="E80" s="44"/>
      <c r="F80" s="44"/>
      <c r="G80" s="59"/>
      <c r="I80" s="57"/>
      <c r="J80" s="44" t="s">
        <v>205</v>
      </c>
      <c r="K80" s="44"/>
      <c r="L80" s="44"/>
      <c r="M80" s="44"/>
      <c r="N80" s="59"/>
      <c r="P80" s="57"/>
      <c r="Q80" s="44"/>
      <c r="R80" s="44"/>
      <c r="S80" s="44"/>
      <c r="T80" s="44"/>
      <c r="U80" s="59"/>
    </row>
    <row r="81" spans="2:21" ht="15.75" x14ac:dyDescent="0.25">
      <c r="B81" s="57"/>
      <c r="C81" s="58" t="s">
        <v>116</v>
      </c>
      <c r="D81" s="44"/>
      <c r="E81" s="44"/>
      <c r="F81" s="44"/>
      <c r="G81" s="59"/>
      <c r="I81" s="57"/>
      <c r="J81" s="44" t="s">
        <v>206</v>
      </c>
      <c r="K81" s="44"/>
      <c r="L81" s="44"/>
      <c r="M81" s="44"/>
      <c r="N81" s="59"/>
      <c r="P81" s="57"/>
      <c r="Q81" s="44"/>
      <c r="R81" s="44"/>
      <c r="S81" s="44"/>
      <c r="T81" s="44"/>
      <c r="U81" s="59"/>
    </row>
    <row r="82" spans="2:21" ht="15.75" x14ac:dyDescent="0.25">
      <c r="B82" s="57"/>
      <c r="C82" s="58" t="s">
        <v>117</v>
      </c>
      <c r="D82" s="44"/>
      <c r="E82" s="44"/>
      <c r="F82" s="44"/>
      <c r="G82" s="59"/>
      <c r="I82" s="57"/>
      <c r="J82" s="44" t="s">
        <v>207</v>
      </c>
      <c r="K82" s="44"/>
      <c r="L82" s="44"/>
      <c r="M82" s="44"/>
      <c r="N82" s="59"/>
      <c r="P82" s="57"/>
      <c r="Q82" s="44"/>
      <c r="R82" s="44"/>
      <c r="S82" s="44"/>
      <c r="T82" s="44"/>
      <c r="U82" s="59"/>
    </row>
    <row r="83" spans="2:21" ht="15.75" x14ac:dyDescent="0.25">
      <c r="B83" s="57"/>
      <c r="C83" s="58" t="s">
        <v>116</v>
      </c>
      <c r="D83" s="44"/>
      <c r="E83" s="44"/>
      <c r="F83" s="44"/>
      <c r="G83" s="59"/>
      <c r="I83" s="57"/>
      <c r="J83" s="44" t="s">
        <v>208</v>
      </c>
      <c r="K83" s="44"/>
      <c r="L83" s="44"/>
      <c r="M83" s="44"/>
      <c r="N83" s="59"/>
      <c r="P83" s="57"/>
      <c r="Q83" s="44"/>
      <c r="R83" s="44"/>
      <c r="S83" s="44"/>
      <c r="T83" s="44"/>
      <c r="U83" s="59"/>
    </row>
    <row r="84" spans="2:21" ht="15.75" x14ac:dyDescent="0.25">
      <c r="B84" s="57"/>
      <c r="C84" s="58" t="s">
        <v>118</v>
      </c>
      <c r="D84" s="44"/>
      <c r="E84" s="44"/>
      <c r="F84" s="44"/>
      <c r="G84" s="59"/>
      <c r="I84" s="57"/>
      <c r="J84" s="44" t="s">
        <v>209</v>
      </c>
      <c r="K84" s="44"/>
      <c r="L84" s="44"/>
      <c r="M84" s="44"/>
      <c r="N84" s="59"/>
      <c r="P84" s="57"/>
      <c r="Q84" s="44"/>
      <c r="R84" s="44"/>
      <c r="S84" s="44"/>
      <c r="T84" s="44"/>
      <c r="U84" s="59"/>
    </row>
    <row r="85" spans="2:21" ht="15.75" x14ac:dyDescent="0.25">
      <c r="B85" s="57"/>
      <c r="C85" s="58" t="s">
        <v>119</v>
      </c>
      <c r="D85" s="44"/>
      <c r="E85" s="44"/>
      <c r="F85" s="44"/>
      <c r="G85" s="59"/>
      <c r="I85" s="57"/>
      <c r="J85" s="44"/>
      <c r="K85" s="44"/>
      <c r="L85" s="44"/>
      <c r="M85" s="44"/>
      <c r="N85" s="59"/>
      <c r="P85" s="57"/>
      <c r="Q85" s="44"/>
      <c r="R85" s="44"/>
      <c r="S85" s="44"/>
      <c r="T85" s="44"/>
      <c r="U85" s="59"/>
    </row>
    <row r="86" spans="2:21" ht="15.75" x14ac:dyDescent="0.25">
      <c r="B86" s="57"/>
      <c r="C86" s="58" t="s">
        <v>120</v>
      </c>
      <c r="D86" s="44"/>
      <c r="E86" s="44"/>
      <c r="F86" s="44"/>
      <c r="G86" s="59"/>
      <c r="I86" s="57"/>
      <c r="J86" s="107" t="s">
        <v>211</v>
      </c>
      <c r="K86" s="108"/>
      <c r="L86" s="108"/>
      <c r="M86" s="108"/>
      <c r="N86" s="109"/>
      <c r="P86" s="57"/>
      <c r="Q86" s="44"/>
      <c r="R86" s="44"/>
      <c r="S86" s="44"/>
      <c r="T86" s="44"/>
      <c r="U86" s="59"/>
    </row>
    <row r="87" spans="2:21" ht="15.75" x14ac:dyDescent="0.25">
      <c r="B87" s="57"/>
      <c r="C87" s="58" t="s">
        <v>121</v>
      </c>
      <c r="D87" s="44"/>
      <c r="E87" s="44"/>
      <c r="F87" s="44"/>
      <c r="G87" s="59"/>
      <c r="I87" s="57"/>
      <c r="J87" s="44"/>
      <c r="K87" s="44"/>
      <c r="L87" s="44"/>
      <c r="M87" s="44"/>
      <c r="N87" s="59"/>
      <c r="P87" s="57"/>
      <c r="Q87" s="44"/>
      <c r="R87" s="44"/>
      <c r="S87" s="44"/>
      <c r="T87" s="44"/>
      <c r="U87" s="59"/>
    </row>
    <row r="88" spans="2:21" ht="15.75" x14ac:dyDescent="0.25">
      <c r="B88" s="57"/>
      <c r="C88" s="58" t="s">
        <v>122</v>
      </c>
      <c r="D88" s="44"/>
      <c r="E88" s="44"/>
      <c r="F88" s="44"/>
      <c r="G88" s="59"/>
      <c r="I88" s="57"/>
      <c r="J88" s="62" t="s">
        <v>212</v>
      </c>
      <c r="K88" s="44"/>
      <c r="L88" s="44"/>
      <c r="M88" s="44"/>
      <c r="N88" s="59"/>
      <c r="P88" s="57"/>
      <c r="Q88" s="44"/>
      <c r="R88" s="44"/>
      <c r="S88" s="44"/>
      <c r="T88" s="44"/>
      <c r="U88" s="59"/>
    </row>
    <row r="89" spans="2:21" ht="15.75" x14ac:dyDescent="0.25">
      <c r="B89" s="57"/>
      <c r="C89" s="58" t="s">
        <v>123</v>
      </c>
      <c r="D89" s="44"/>
      <c r="E89" s="44"/>
      <c r="F89" s="44"/>
      <c r="G89" s="59"/>
      <c r="I89" s="57"/>
      <c r="J89" s="44" t="s">
        <v>213</v>
      </c>
      <c r="K89" s="44"/>
      <c r="L89" s="44"/>
      <c r="M89" s="44"/>
      <c r="N89" s="59"/>
      <c r="P89" s="57"/>
      <c r="Q89" s="44"/>
      <c r="R89" s="44"/>
      <c r="S89" s="44"/>
      <c r="T89" s="44"/>
      <c r="U89" s="59"/>
    </row>
    <row r="90" spans="2:21" ht="15.75" x14ac:dyDescent="0.25">
      <c r="B90" s="57"/>
      <c r="C90" s="58" t="s">
        <v>124</v>
      </c>
      <c r="D90" s="44"/>
      <c r="E90" s="44"/>
      <c r="F90" s="44"/>
      <c r="G90" s="59"/>
      <c r="I90" s="57"/>
      <c r="J90" s="44" t="s">
        <v>214</v>
      </c>
      <c r="K90" s="44"/>
      <c r="L90" s="44"/>
      <c r="M90" s="44"/>
      <c r="N90" s="59"/>
      <c r="P90" s="57"/>
      <c r="Q90" s="44"/>
      <c r="R90" s="44"/>
      <c r="S90" s="44"/>
      <c r="T90" s="44"/>
      <c r="U90" s="59"/>
    </row>
    <row r="91" spans="2:21" ht="15.75" x14ac:dyDescent="0.25">
      <c r="B91" s="57"/>
      <c r="C91" s="58" t="s">
        <v>125</v>
      </c>
      <c r="D91" s="44"/>
      <c r="E91" s="44"/>
      <c r="F91" s="44"/>
      <c r="G91" s="59"/>
      <c r="I91" s="57"/>
      <c r="J91" s="44" t="s">
        <v>215</v>
      </c>
      <c r="K91" s="44"/>
      <c r="L91" s="44"/>
      <c r="M91" s="44"/>
      <c r="N91" s="59"/>
      <c r="P91" s="57"/>
      <c r="Q91" s="44"/>
      <c r="R91" s="44"/>
      <c r="S91" s="44"/>
      <c r="T91" s="44"/>
      <c r="U91" s="59"/>
    </row>
    <row r="92" spans="2:21" ht="15.75" x14ac:dyDescent="0.25">
      <c r="B92" s="57"/>
      <c r="C92" s="58" t="s">
        <v>126</v>
      </c>
      <c r="D92" s="44"/>
      <c r="E92" s="44"/>
      <c r="F92" s="44"/>
      <c r="G92" s="59"/>
      <c r="I92" s="57"/>
      <c r="J92" s="44" t="s">
        <v>216</v>
      </c>
      <c r="K92" s="44"/>
      <c r="L92" s="44"/>
      <c r="M92" s="44"/>
      <c r="N92" s="59"/>
      <c r="P92" s="57"/>
      <c r="Q92" s="44"/>
      <c r="R92" s="44"/>
      <c r="S92" s="44"/>
      <c r="T92" s="44"/>
      <c r="U92" s="59"/>
    </row>
    <row r="93" spans="2:21" ht="15.75" x14ac:dyDescent="0.25">
      <c r="B93" s="57"/>
      <c r="C93" s="58"/>
      <c r="D93" s="44"/>
      <c r="E93" s="44"/>
      <c r="F93" s="44"/>
      <c r="G93" s="59"/>
      <c r="I93" s="57"/>
      <c r="J93" s="44" t="s">
        <v>217</v>
      </c>
      <c r="K93" s="44"/>
      <c r="L93" s="44"/>
      <c r="M93" s="44"/>
      <c r="N93" s="59"/>
      <c r="P93" s="57"/>
      <c r="Q93" s="44"/>
      <c r="R93" s="44"/>
      <c r="S93" s="44"/>
      <c r="T93" s="44"/>
      <c r="U93" s="59"/>
    </row>
    <row r="94" spans="2:21" ht="15.75" x14ac:dyDescent="0.25">
      <c r="B94" s="57"/>
      <c r="C94" s="63" t="s">
        <v>127</v>
      </c>
      <c r="D94" s="44"/>
      <c r="E94" s="44"/>
      <c r="F94" s="44"/>
      <c r="G94" s="59"/>
      <c r="I94" s="57"/>
      <c r="J94" s="44" t="s">
        <v>218</v>
      </c>
      <c r="K94" s="44"/>
      <c r="L94" s="44"/>
      <c r="M94" s="44"/>
      <c r="N94" s="59"/>
      <c r="P94" s="57"/>
      <c r="Q94" s="44"/>
      <c r="R94" s="44"/>
      <c r="S94" s="44"/>
      <c r="T94" s="44"/>
      <c r="U94" s="59"/>
    </row>
    <row r="95" spans="2:21" ht="15.75" x14ac:dyDescent="0.25">
      <c r="B95" s="57"/>
      <c r="C95" s="58" t="s">
        <v>107</v>
      </c>
      <c r="D95" s="44"/>
      <c r="E95" s="44"/>
      <c r="F95" s="44"/>
      <c r="G95" s="59"/>
      <c r="I95" s="57"/>
      <c r="J95" s="44" t="s">
        <v>219</v>
      </c>
      <c r="K95" s="44"/>
      <c r="L95" s="44"/>
      <c r="M95" s="44"/>
      <c r="N95" s="59"/>
      <c r="P95" s="57"/>
      <c r="Q95" s="44"/>
      <c r="R95" s="44"/>
      <c r="S95" s="44"/>
      <c r="T95" s="44"/>
      <c r="U95" s="59"/>
    </row>
    <row r="96" spans="2:21" ht="15.75" x14ac:dyDescent="0.25">
      <c r="B96" s="57"/>
      <c r="C96" s="58" t="s">
        <v>108</v>
      </c>
      <c r="D96" s="44"/>
      <c r="E96" s="44"/>
      <c r="F96" s="44"/>
      <c r="G96" s="59"/>
      <c r="I96" s="57"/>
      <c r="J96" s="44" t="s">
        <v>220</v>
      </c>
      <c r="K96" s="44"/>
      <c r="L96" s="44"/>
      <c r="M96" s="44"/>
      <c r="N96" s="59"/>
      <c r="P96" s="57"/>
      <c r="Q96" s="44"/>
      <c r="R96" s="44"/>
      <c r="S96" s="44"/>
      <c r="T96" s="44"/>
      <c r="U96" s="59"/>
    </row>
    <row r="97" spans="2:21" ht="15.75" x14ac:dyDescent="0.25">
      <c r="B97" s="57"/>
      <c r="C97" s="58" t="s">
        <v>109</v>
      </c>
      <c r="D97" s="44"/>
      <c r="E97" s="44"/>
      <c r="F97" s="44"/>
      <c r="G97" s="59"/>
      <c r="I97" s="57"/>
      <c r="J97" s="44" t="s">
        <v>221</v>
      </c>
      <c r="K97" s="44"/>
      <c r="L97" s="44"/>
      <c r="M97" s="44"/>
      <c r="N97" s="59"/>
      <c r="P97" s="57"/>
      <c r="Q97" s="44"/>
      <c r="R97" s="44"/>
      <c r="S97" s="44"/>
      <c r="T97" s="44"/>
      <c r="U97" s="59"/>
    </row>
    <row r="98" spans="2:21" ht="15.75" x14ac:dyDescent="0.25">
      <c r="B98" s="57"/>
      <c r="C98" s="58" t="s">
        <v>128</v>
      </c>
      <c r="D98" s="44"/>
      <c r="E98" s="44"/>
      <c r="F98" s="44"/>
      <c r="G98" s="59"/>
      <c r="I98" s="57"/>
      <c r="J98" s="44" t="s">
        <v>222</v>
      </c>
      <c r="K98" s="44"/>
      <c r="L98" s="44"/>
      <c r="M98" s="44"/>
      <c r="N98" s="59"/>
      <c r="P98" s="57"/>
      <c r="Q98" s="44"/>
      <c r="R98" s="44"/>
      <c r="S98" s="44"/>
      <c r="T98" s="44"/>
      <c r="U98" s="59"/>
    </row>
    <row r="99" spans="2:21" ht="15.75" x14ac:dyDescent="0.25">
      <c r="B99" s="57"/>
      <c r="C99" s="58" t="s">
        <v>110</v>
      </c>
      <c r="D99" s="44"/>
      <c r="E99" s="44"/>
      <c r="F99" s="44"/>
      <c r="G99" s="59"/>
      <c r="I99" s="57"/>
      <c r="J99" s="44" t="s">
        <v>223</v>
      </c>
      <c r="K99" s="44"/>
      <c r="L99" s="44"/>
      <c r="M99" s="44"/>
      <c r="N99" s="59"/>
      <c r="P99" s="57"/>
      <c r="Q99" s="44"/>
      <c r="R99" s="44"/>
      <c r="S99" s="44"/>
      <c r="T99" s="44"/>
      <c r="U99" s="59"/>
    </row>
    <row r="100" spans="2:21" ht="15.75" x14ac:dyDescent="0.25">
      <c r="B100" s="57"/>
      <c r="C100" s="58" t="s">
        <v>111</v>
      </c>
      <c r="D100" s="44"/>
      <c r="E100" s="44"/>
      <c r="F100" s="44"/>
      <c r="G100" s="59"/>
      <c r="I100" s="57"/>
      <c r="J100" s="44" t="s">
        <v>224</v>
      </c>
      <c r="K100" s="44"/>
      <c r="L100" s="44"/>
      <c r="M100" s="44"/>
      <c r="N100" s="59"/>
      <c r="P100" s="57"/>
      <c r="Q100" s="44"/>
      <c r="R100" s="44"/>
      <c r="S100" s="44"/>
      <c r="T100" s="44"/>
      <c r="U100" s="59"/>
    </row>
    <row r="101" spans="2:21" ht="15.75" x14ac:dyDescent="0.25">
      <c r="B101" s="57"/>
      <c r="C101" s="58" t="s">
        <v>113</v>
      </c>
      <c r="D101" s="44"/>
      <c r="E101" s="44"/>
      <c r="F101" s="44"/>
      <c r="G101" s="59"/>
      <c r="I101" s="57"/>
      <c r="J101" s="44" t="s">
        <v>225</v>
      </c>
      <c r="K101" s="44"/>
      <c r="L101" s="44"/>
      <c r="M101" s="44"/>
      <c r="N101" s="59"/>
      <c r="P101" s="57"/>
      <c r="Q101" s="44"/>
      <c r="R101" s="44"/>
      <c r="S101" s="44"/>
      <c r="T101" s="44"/>
      <c r="U101" s="59"/>
    </row>
    <row r="102" spans="2:21" ht="15.75" x14ac:dyDescent="0.25">
      <c r="B102" s="57"/>
      <c r="C102" s="58" t="s">
        <v>129</v>
      </c>
      <c r="D102" s="44"/>
      <c r="E102" s="44"/>
      <c r="F102" s="44"/>
      <c r="G102" s="59"/>
      <c r="I102" s="57"/>
      <c r="J102" s="44" t="s">
        <v>226</v>
      </c>
      <c r="K102" s="44"/>
      <c r="L102" s="44"/>
      <c r="M102" s="44"/>
      <c r="N102" s="59"/>
      <c r="P102" s="57"/>
      <c r="Q102" s="44"/>
      <c r="R102" s="44"/>
      <c r="S102" s="44"/>
      <c r="T102" s="44"/>
      <c r="U102" s="59"/>
    </row>
    <row r="103" spans="2:21" ht="15.75" x14ac:dyDescent="0.25">
      <c r="B103" s="57"/>
      <c r="C103" s="58" t="s">
        <v>130</v>
      </c>
      <c r="D103" s="44"/>
      <c r="E103" s="44"/>
      <c r="F103" s="44"/>
      <c r="G103" s="59"/>
      <c r="I103" s="57"/>
      <c r="J103" s="44" t="s">
        <v>227</v>
      </c>
      <c r="K103" s="44"/>
      <c r="L103" s="44"/>
      <c r="M103" s="44"/>
      <c r="N103" s="59"/>
      <c r="P103" s="57"/>
      <c r="Q103" s="44"/>
      <c r="R103" s="44"/>
      <c r="S103" s="44"/>
      <c r="T103" s="44"/>
      <c r="U103" s="59"/>
    </row>
    <row r="104" spans="2:21" ht="15.75" x14ac:dyDescent="0.25">
      <c r="B104" s="57"/>
      <c r="C104" s="58" t="s">
        <v>131</v>
      </c>
      <c r="D104" s="44"/>
      <c r="E104" s="44"/>
      <c r="F104" s="44"/>
      <c r="G104" s="59"/>
      <c r="I104" s="57"/>
      <c r="J104" s="44" t="s">
        <v>113</v>
      </c>
      <c r="K104" s="44"/>
      <c r="L104" s="44"/>
      <c r="M104" s="44"/>
      <c r="N104" s="59"/>
      <c r="P104" s="57"/>
      <c r="Q104" s="44"/>
      <c r="R104" s="44"/>
      <c r="S104" s="44"/>
      <c r="T104" s="44"/>
      <c r="U104" s="59"/>
    </row>
    <row r="105" spans="2:21" x14ac:dyDescent="0.25">
      <c r="B105" s="65"/>
      <c r="C105" s="66"/>
      <c r="D105" s="66"/>
      <c r="E105" s="66"/>
      <c r="F105" s="66"/>
      <c r="G105" s="67"/>
      <c r="I105" s="65"/>
      <c r="J105" s="66"/>
      <c r="K105" s="66"/>
      <c r="L105" s="66"/>
      <c r="M105" s="66"/>
      <c r="N105" s="67"/>
      <c r="P105" s="65"/>
      <c r="Q105" s="66"/>
      <c r="R105" s="66"/>
      <c r="S105" s="66"/>
      <c r="T105" s="66"/>
      <c r="U105" s="67"/>
    </row>
    <row r="106" spans="2:21" x14ac:dyDescent="0.25">
      <c r="E106" s="13">
        <v>1</v>
      </c>
      <c r="F106" s="13"/>
      <c r="G106" s="13"/>
      <c r="H106" s="13"/>
      <c r="I106" s="13"/>
      <c r="J106" s="13"/>
      <c r="K106" s="13"/>
      <c r="L106" s="13">
        <v>2</v>
      </c>
      <c r="M106" s="13"/>
      <c r="N106" s="13"/>
      <c r="O106" s="13"/>
      <c r="P106" s="13"/>
      <c r="Q106" s="13"/>
      <c r="R106" s="13"/>
      <c r="S106" s="13">
        <v>3</v>
      </c>
      <c r="T106" s="13"/>
    </row>
  </sheetData>
  <sheetProtection password="A9AB" sheet="1" objects="1" scenarios="1" selectLockedCells="1" selectUnlockedCells="1"/>
  <mergeCells count="7">
    <mergeCell ref="J86:N86"/>
    <mergeCell ref="C54:G54"/>
    <mergeCell ref="Q17:U17"/>
    <mergeCell ref="F5:S5"/>
    <mergeCell ref="F6:S6"/>
    <mergeCell ref="F7:S7"/>
    <mergeCell ref="B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5:O30"/>
  <sheetViews>
    <sheetView showGridLines="0" topLeftCell="A4" workbookViewId="0">
      <selection activeCell="N29" sqref="N29"/>
    </sheetView>
  </sheetViews>
  <sheetFormatPr baseColWidth="10" defaultRowHeight="15" x14ac:dyDescent="0.25"/>
  <cols>
    <col min="3" max="3" width="33.42578125" customWidth="1"/>
    <col min="4" max="4" width="5.140625" style="13" bestFit="1" customWidth="1"/>
    <col min="5" max="5" width="9.28515625" customWidth="1"/>
    <col min="6" max="6" width="11.5703125" customWidth="1"/>
    <col min="7" max="7" width="21.140625" customWidth="1"/>
    <col min="8" max="8" width="4.7109375" customWidth="1"/>
  </cols>
  <sheetData>
    <row r="5" spans="3:15" ht="15.75" x14ac:dyDescent="0.25">
      <c r="C5" s="133" t="s">
        <v>293</v>
      </c>
      <c r="D5" s="134"/>
      <c r="E5" s="134"/>
      <c r="F5" s="134"/>
      <c r="G5" s="134"/>
    </row>
    <row r="6" spans="3:15" ht="15.75" x14ac:dyDescent="0.25">
      <c r="C6" s="12"/>
      <c r="D6" s="14"/>
    </row>
    <row r="7" spans="3:15" ht="15.75" thickBot="1" x14ac:dyDescent="0.3"/>
    <row r="8" spans="3:15" ht="20.25" customHeight="1" x14ac:dyDescent="0.25">
      <c r="C8" s="130" t="s">
        <v>32</v>
      </c>
      <c r="D8" s="131"/>
      <c r="E8" s="131"/>
      <c r="F8" s="131"/>
      <c r="G8" s="132"/>
    </row>
    <row r="9" spans="3:15" ht="20.25" customHeight="1" thickBot="1" x14ac:dyDescent="0.3">
      <c r="C9" s="73" t="s">
        <v>292</v>
      </c>
      <c r="D9" s="71"/>
      <c r="E9" s="71"/>
      <c r="F9" s="71"/>
      <c r="G9" s="72"/>
    </row>
    <row r="10" spans="3:15" ht="31.5" customHeight="1" thickBot="1" x14ac:dyDescent="0.3">
      <c r="C10" s="70" t="s">
        <v>294</v>
      </c>
      <c r="D10" s="136" t="s">
        <v>290</v>
      </c>
      <c r="E10" s="136"/>
      <c r="F10" s="136" t="s">
        <v>291</v>
      </c>
      <c r="G10" s="137"/>
      <c r="K10" s="138" t="s">
        <v>295</v>
      </c>
      <c r="L10" s="138"/>
      <c r="M10" s="138"/>
    </row>
    <row r="11" spans="3:15" ht="32.25" thickBot="1" x14ac:dyDescent="0.3">
      <c r="C11" s="30" t="s">
        <v>0</v>
      </c>
      <c r="D11" s="15" t="s">
        <v>17</v>
      </c>
      <c r="E11" s="2" t="s">
        <v>1</v>
      </c>
      <c r="F11" s="2" t="s">
        <v>2</v>
      </c>
      <c r="G11" s="7" t="s">
        <v>3</v>
      </c>
      <c r="I11" s="139" t="s">
        <v>27</v>
      </c>
      <c r="J11" s="141" t="s">
        <v>28</v>
      </c>
      <c r="K11" s="143" t="s">
        <v>31</v>
      </c>
      <c r="L11" s="144"/>
      <c r="M11" s="145"/>
      <c r="N11" s="141" t="s">
        <v>29</v>
      </c>
      <c r="O11" s="141" t="s">
        <v>30</v>
      </c>
    </row>
    <row r="12" spans="3:15" ht="16.5" thickBot="1" x14ac:dyDescent="0.3">
      <c r="C12" s="3" t="s">
        <v>4</v>
      </c>
      <c r="D12" s="16"/>
      <c r="E12" s="4">
        <v>2000</v>
      </c>
      <c r="F12" s="4">
        <v>100</v>
      </c>
      <c r="G12" s="8">
        <f>E12*F12</f>
        <v>200000</v>
      </c>
      <c r="I12" s="140"/>
      <c r="J12" s="142"/>
      <c r="K12" s="27"/>
      <c r="L12" s="29" t="str">
        <f>C10</f>
        <v>02/01/2019</v>
      </c>
      <c r="M12" s="28"/>
      <c r="N12" s="142"/>
      <c r="O12" s="142"/>
    </row>
    <row r="13" spans="3:15" ht="15.75" x14ac:dyDescent="0.25">
      <c r="C13" s="3" t="s">
        <v>5</v>
      </c>
      <c r="D13" s="16"/>
      <c r="E13" s="4">
        <v>750</v>
      </c>
      <c r="F13" s="4">
        <v>400</v>
      </c>
      <c r="G13" s="8">
        <f>E13*F13</f>
        <v>300000</v>
      </c>
      <c r="I13" s="18">
        <v>4110</v>
      </c>
      <c r="J13" s="21"/>
      <c r="K13" s="127" t="s">
        <v>287</v>
      </c>
      <c r="L13" s="121"/>
      <c r="M13" s="23"/>
      <c r="N13" s="25">
        <f>+G24</f>
        <v>506637.75</v>
      </c>
      <c r="O13" s="24"/>
    </row>
    <row r="14" spans="3:15" ht="15.75" x14ac:dyDescent="0.25">
      <c r="C14" s="3" t="s">
        <v>6</v>
      </c>
      <c r="D14" s="16"/>
      <c r="E14" s="5"/>
      <c r="F14" s="5"/>
      <c r="G14" s="8">
        <f>G12+G13</f>
        <v>500000</v>
      </c>
      <c r="I14" s="18">
        <v>6500</v>
      </c>
      <c r="J14" s="21"/>
      <c r="K14" s="128" t="s">
        <v>23</v>
      </c>
      <c r="L14" s="121"/>
      <c r="M14" s="23"/>
      <c r="N14" s="25">
        <f>-G19</f>
        <v>4275</v>
      </c>
      <c r="O14" s="24"/>
    </row>
    <row r="15" spans="3:15" ht="15.75" customHeight="1" x14ac:dyDescent="0.25">
      <c r="C15" s="3" t="s">
        <v>7</v>
      </c>
      <c r="D15" s="17">
        <v>0.05</v>
      </c>
      <c r="E15" s="5"/>
      <c r="F15" s="5"/>
      <c r="G15" s="8">
        <f>-G14*5%</f>
        <v>-25000</v>
      </c>
      <c r="I15" s="19"/>
      <c r="J15" s="21">
        <v>7070</v>
      </c>
      <c r="L15" s="121" t="s">
        <v>24</v>
      </c>
      <c r="M15" s="122"/>
      <c r="N15" s="25"/>
      <c r="O15" s="25">
        <f>+G18</f>
        <v>427500</v>
      </c>
    </row>
    <row r="16" spans="3:15" ht="15.75" x14ac:dyDescent="0.25">
      <c r="C16" s="3" t="s">
        <v>8</v>
      </c>
      <c r="D16" s="17"/>
      <c r="E16" s="5"/>
      <c r="F16" s="5"/>
      <c r="G16" s="8">
        <f>+G14+G15</f>
        <v>475000</v>
      </c>
      <c r="I16" s="19"/>
      <c r="J16" s="21">
        <v>6240</v>
      </c>
      <c r="L16" s="129" t="s">
        <v>289</v>
      </c>
      <c r="M16" s="122"/>
      <c r="N16" s="25"/>
      <c r="O16" s="25">
        <f>+G22</f>
        <v>2000</v>
      </c>
    </row>
    <row r="17" spans="3:15" ht="15.75" x14ac:dyDescent="0.25">
      <c r="C17" s="3" t="s">
        <v>9</v>
      </c>
      <c r="D17" s="17">
        <v>0.1</v>
      </c>
      <c r="E17" s="5"/>
      <c r="F17" s="5"/>
      <c r="G17" s="8">
        <f>-G16*10%</f>
        <v>-47500</v>
      </c>
      <c r="I17" s="19"/>
      <c r="J17" s="21">
        <v>4196</v>
      </c>
      <c r="L17" s="121" t="s">
        <v>25</v>
      </c>
      <c r="M17" s="122"/>
      <c r="N17" s="25"/>
      <c r="O17" s="25">
        <f>+G23</f>
        <v>1000</v>
      </c>
    </row>
    <row r="18" spans="3:15" ht="16.5" thickBot="1" x14ac:dyDescent="0.3">
      <c r="C18" s="3" t="s">
        <v>10</v>
      </c>
      <c r="D18" s="17"/>
      <c r="E18" s="5"/>
      <c r="F18" s="5"/>
      <c r="G18" s="8">
        <f>+G16+G17</f>
        <v>427500</v>
      </c>
      <c r="I18" s="19"/>
      <c r="J18" s="21">
        <v>4457</v>
      </c>
      <c r="L18" s="121" t="s">
        <v>26</v>
      </c>
      <c r="M18" s="122"/>
      <c r="N18" s="25"/>
      <c r="O18" s="25">
        <f>+G21</f>
        <v>80412.75</v>
      </c>
    </row>
    <row r="19" spans="3:15" ht="16.5" thickBot="1" x14ac:dyDescent="0.3">
      <c r="C19" s="3" t="s">
        <v>11</v>
      </c>
      <c r="D19" s="17">
        <v>0.01</v>
      </c>
      <c r="E19" s="5"/>
      <c r="F19" s="5"/>
      <c r="G19" s="8">
        <f>+-G18*1%</f>
        <v>-4275</v>
      </c>
      <c r="I19" s="20"/>
      <c r="J19" s="22"/>
      <c r="K19" s="123" t="s">
        <v>288</v>
      </c>
      <c r="L19" s="124"/>
      <c r="M19" s="125"/>
      <c r="N19" s="69">
        <f>SUM(N12:N18)</f>
        <v>510912.75</v>
      </c>
      <c r="O19" s="69">
        <f>SUM(O15:O18)</f>
        <v>510912.75</v>
      </c>
    </row>
    <row r="20" spans="3:15" ht="15.75" x14ac:dyDescent="0.25">
      <c r="C20" s="3" t="s">
        <v>12</v>
      </c>
      <c r="D20" s="17"/>
      <c r="E20" s="5"/>
      <c r="F20" s="5"/>
      <c r="G20" s="8">
        <f>+G18+G19</f>
        <v>423225</v>
      </c>
    </row>
    <row r="21" spans="3:15" ht="15.75" x14ac:dyDescent="0.25">
      <c r="C21" s="11" t="s">
        <v>16</v>
      </c>
      <c r="D21" s="17">
        <v>0.19</v>
      </c>
      <c r="E21" s="5"/>
      <c r="F21" s="5"/>
      <c r="G21" s="8">
        <f>+G20*19%</f>
        <v>80412.75</v>
      </c>
      <c r="O21" s="26">
        <f>+N19-O19</f>
        <v>0</v>
      </c>
    </row>
    <row r="22" spans="3:15" ht="15.75" x14ac:dyDescent="0.25">
      <c r="C22" s="3" t="s">
        <v>13</v>
      </c>
      <c r="D22" s="16"/>
      <c r="E22" s="5"/>
      <c r="F22" s="5"/>
      <c r="G22" s="8">
        <v>2000</v>
      </c>
    </row>
    <row r="23" spans="3:15" ht="15.75" x14ac:dyDescent="0.25">
      <c r="C23" s="3" t="s">
        <v>14</v>
      </c>
      <c r="D23" s="16"/>
      <c r="E23" s="5"/>
      <c r="F23" s="5"/>
      <c r="G23" s="8">
        <v>1000</v>
      </c>
    </row>
    <row r="24" spans="3:15" ht="15.75" x14ac:dyDescent="0.25">
      <c r="C24" s="3" t="s">
        <v>15</v>
      </c>
      <c r="D24" s="16"/>
      <c r="E24" s="5"/>
      <c r="F24" s="5"/>
      <c r="G24" s="9">
        <f>+G20+G21+G22+G23</f>
        <v>506637.75</v>
      </c>
    </row>
    <row r="25" spans="3:15" ht="16.5" thickBot="1" x14ac:dyDescent="0.3">
      <c r="C25" s="1"/>
      <c r="D25" s="15"/>
      <c r="E25" s="6"/>
      <c r="F25" s="6"/>
      <c r="G25" s="10"/>
    </row>
    <row r="26" spans="3:15" x14ac:dyDescent="0.25">
      <c r="C26" s="135" t="s">
        <v>18</v>
      </c>
      <c r="D26" s="135"/>
      <c r="E26" s="135"/>
      <c r="F26" s="135"/>
      <c r="G26" s="135"/>
    </row>
    <row r="27" spans="3:15" x14ac:dyDescent="0.25">
      <c r="C27" s="126" t="s">
        <v>19</v>
      </c>
      <c r="D27" s="126"/>
      <c r="E27" s="126"/>
      <c r="F27" s="126"/>
      <c r="G27" s="126"/>
    </row>
    <row r="28" spans="3:15" x14ac:dyDescent="0.25">
      <c r="C28" s="126" t="s">
        <v>20</v>
      </c>
      <c r="D28" s="126"/>
      <c r="E28" s="126"/>
      <c r="F28" s="126"/>
      <c r="G28" s="126"/>
    </row>
    <row r="29" spans="3:15" x14ac:dyDescent="0.25">
      <c r="C29" s="126" t="s">
        <v>21</v>
      </c>
      <c r="D29" s="126"/>
      <c r="E29" s="126"/>
      <c r="F29" s="126"/>
      <c r="G29" s="126"/>
    </row>
    <row r="30" spans="3:15" x14ac:dyDescent="0.25">
      <c r="C30" s="126" t="s">
        <v>22</v>
      </c>
      <c r="D30" s="126"/>
      <c r="E30" s="126"/>
      <c r="F30" s="126"/>
      <c r="G30" s="126"/>
    </row>
  </sheetData>
  <mergeCells count="22">
    <mergeCell ref="K10:M10"/>
    <mergeCell ref="I11:I12"/>
    <mergeCell ref="J11:J12"/>
    <mergeCell ref="N11:N12"/>
    <mergeCell ref="O11:O12"/>
    <mergeCell ref="K11:M11"/>
    <mergeCell ref="C8:G8"/>
    <mergeCell ref="C5:G5"/>
    <mergeCell ref="C26:G26"/>
    <mergeCell ref="D10:E10"/>
    <mergeCell ref="F10:G10"/>
    <mergeCell ref="K13:L13"/>
    <mergeCell ref="K14:L14"/>
    <mergeCell ref="L15:M15"/>
    <mergeCell ref="L16:M16"/>
    <mergeCell ref="L17:M17"/>
    <mergeCell ref="L18:M18"/>
    <mergeCell ref="K19:M19"/>
    <mergeCell ref="C28:G28"/>
    <mergeCell ref="C29:G29"/>
    <mergeCell ref="C30:G30"/>
    <mergeCell ref="C27:G27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FACTURE</vt:lpstr>
      <vt:lpstr>Décret-05-468</vt:lpstr>
      <vt:lpstr>cas -fct doit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2019-09-08T19:45:54Z</dcterms:created>
  <dcterms:modified xsi:type="dcterms:W3CDTF">2019-09-09T17:43:25Z</dcterms:modified>
</cp:coreProperties>
</file>