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75" windowWidth="21075" windowHeight="10050"/>
  </bookViews>
  <sheets>
    <sheet name="D10-ACHAT ETRANGER" sheetId="3" r:id="rId1"/>
  </sheets>
  <externalReferences>
    <externalReference r:id="rId2"/>
    <externalReference r:id="rId3"/>
  </externalReferences>
  <definedNames>
    <definedName name="bdroulement">#REF!</definedName>
    <definedName name="Beg_Bal">'[2]Tableau d''amortissement'!$C$20:$C$379</definedName>
    <definedName name="bensaifikamel">#REF!</definedName>
    <definedName name="BRND">#REF!</definedName>
    <definedName name="Cclient">#REF!</definedName>
    <definedName name="End_Bal">'[2]Tableau d''amortissement'!$I$20:$I$379</definedName>
    <definedName name="Extra_Pay">'[2]Tableau d''amortissement'!$E$20:$E$379</definedName>
    <definedName name="Full_Print">'[2]Tableau d''amortissement'!$A$2:$I$379</definedName>
    <definedName name="Header_Row">ROW('[2]Tableau d''amortissement'!$A$19:$IV$19)</definedName>
    <definedName name="HTML_CodePage" hidden="1">1252</definedName>
    <definedName name="HTML_Control" hidden="1">{"'Vierge'!$A$1:$I$35"}</definedName>
    <definedName name="HTML_Description" hidden="1">""</definedName>
    <definedName name="HTML_Email" hidden="1">""</definedName>
    <definedName name="HTML_Header" hidden="1">"simulation"</definedName>
    <definedName name="HTML_LastUpdate" hidden="1">"06/02/02"</definedName>
    <definedName name="HTML_LineAfter" hidden="1">FALSE</definedName>
    <definedName name="HTML_LineBefore" hidden="1">FALSE</definedName>
    <definedName name="HTML_Name" hidden="1">"Etienne Frommelt"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"C:\Mes Documents\MonHTML.htm"</definedName>
    <definedName name="HTML_PathTemplate" hidden="1">"C:\Mes Documents\Mes sites Web\famidac.net\www\bulletin_salaire.htm"</definedName>
    <definedName name="HTML_Title" hidden="1">"Paye famille d'accueil 2002"</definedName>
    <definedName name="Int">'[2]Tableau d''amortissement'!$H$20:$H$379</definedName>
    <definedName name="Interest_Rate">'[2]Tableau d''amortissement'!$D$7</definedName>
    <definedName name="kamelbensaifi">#REF!</definedName>
    <definedName name="Last_Row">IF([0]!Values_Entered,Header_Row+[0]!Number_of_Payments,Header_Row)</definedName>
    <definedName name="Lesort" hidden="1">{"'Vierge'!$A$1:$I$35"}</definedName>
    <definedName name="Loan_Amount">'[2]Tableau d''amortissement'!$D$6</definedName>
    <definedName name="Loan_Start">'[2]Tableau d''amortissement'!$D$10</definedName>
    <definedName name="Loan_Years">'[2]Tableau d''amortissement'!$D$8</definedName>
    <definedName name="Mahé" hidden="1">{"'Vierge'!$A$1:$I$35"}</definedName>
    <definedName name="marqueR">#REF!</definedName>
    <definedName name="NFRS">[1]FRS!$D$7:$D$22</definedName>
    <definedName name="Num_Pmt_Per_Year">'[2]Tableau d''amortissement'!$D$9</definedName>
    <definedName name="Number_of_Payments">MATCH(0.01,End_Bal,-1)+1</definedName>
    <definedName name="ORGN">#REF!</definedName>
    <definedName name="Pay_Num">'[2]Tableau d''amortissement'!$A$20:$A$379</definedName>
    <definedName name="Payment_Date">DATE(YEAR(Loan_Start),MONTH(Loan_Start)+Payment_Number,DAY(Loan_Start))</definedName>
    <definedName name="paysR">#REF!</definedName>
    <definedName name="Princ">'[2]Tableau d''amortissement'!$G$20:$G$379</definedName>
    <definedName name="Print_Area_Reset">OFFSET(Full_Print,0,0,Last_Row)</definedName>
    <definedName name="Sched_Pay">'[2]Tableau d''amortissement'!$D$20:$D$379</definedName>
    <definedName name="Scheduled_Extra_Payments">'[2]Tableau d''amortissement'!$D$11</definedName>
    <definedName name="Scheduled_Monthly_Payment">'[2]Tableau d''amortissement'!$H$6</definedName>
    <definedName name="Total_Pay">'[2]Tableau d''amortissement'!$F$20:$F$379</definedName>
    <definedName name="Total_Payment">Scheduled_Payment+Extra_Payment</definedName>
    <definedName name="Values_Entered">IF(Loan_Amount*Interest_Rate*Loan_Years*Loan_Start&gt;0,1,0)</definedName>
  </definedNames>
  <calcPr calcId="124519" fullCalcOnLoad="1"/>
</workbook>
</file>

<file path=xl/calcChain.xml><?xml version="1.0" encoding="utf-8"?>
<calcChain xmlns="http://schemas.openxmlformats.org/spreadsheetml/2006/main">
  <c r="H63" i="3"/>
  <c r="K58"/>
  <c r="K71" s="1"/>
  <c r="H35"/>
  <c r="K20"/>
  <c r="N20" s="1"/>
  <c r="H4"/>
  <c r="E11" s="1"/>
  <c r="F16"/>
  <c r="G26" s="1"/>
  <c r="H34" s="1"/>
  <c r="H33" l="1"/>
  <c r="H37"/>
  <c r="K41" s="1"/>
  <c r="H54" s="1"/>
  <c r="O7"/>
  <c r="K16"/>
  <c r="G27" s="1"/>
  <c r="O9" l="1"/>
  <c r="H62"/>
  <c r="K39"/>
  <c r="H46"/>
  <c r="G29"/>
  <c r="H36"/>
  <c r="K40" s="1"/>
  <c r="H53" s="1"/>
  <c r="Q8"/>
  <c r="Q9" s="1"/>
  <c r="H56" l="1"/>
  <c r="K55"/>
  <c r="K56" s="1"/>
  <c r="K64"/>
  <c r="K65" s="1"/>
  <c r="H65"/>
  <c r="K42"/>
  <c r="H69"/>
  <c r="H42"/>
  <c r="H49"/>
  <c r="K47"/>
  <c r="K49" s="1"/>
  <c r="K72" l="1"/>
  <c r="H70"/>
  <c r="H72" s="1"/>
</calcChain>
</file>

<file path=xl/comments1.xml><?xml version="1.0" encoding="utf-8"?>
<comments xmlns="http://schemas.openxmlformats.org/spreadsheetml/2006/main">
  <authors>
    <author>Kamel</author>
  </authors>
  <commentList>
    <comment ref="F2" authorId="0">
      <text>
        <r>
          <rPr>
            <b/>
            <sz val="8"/>
            <color indexed="81"/>
            <rFont val="Tahoma"/>
            <family val="2"/>
          </rPr>
          <t>BENSAIFI Kamel: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<sst xmlns="http://schemas.openxmlformats.org/spreadsheetml/2006/main" count="98" uniqueCount="64">
  <si>
    <t>DOMICILIATION</t>
  </si>
  <si>
    <t>USD</t>
  </si>
  <si>
    <t>D r o i t s    et    T a x e s</t>
  </si>
  <si>
    <t>C o d e</t>
  </si>
  <si>
    <t>Montant</t>
  </si>
  <si>
    <t>TVA</t>
  </si>
  <si>
    <t>DD</t>
  </si>
  <si>
    <t>Total</t>
  </si>
  <si>
    <t>Débit</t>
  </si>
  <si>
    <t>Crédit</t>
  </si>
  <si>
    <t>P.Tarifaire</t>
  </si>
  <si>
    <t>ASSIETTE</t>
  </si>
  <si>
    <t>TX DD</t>
  </si>
  <si>
    <t>TX TVA</t>
  </si>
  <si>
    <t>Mt TVA</t>
  </si>
  <si>
    <t>Suivant D10</t>
  </si>
  <si>
    <t>BANQUE</t>
  </si>
  <si>
    <t>AGENCE 0010</t>
  </si>
  <si>
    <t>0006</t>
  </si>
  <si>
    <t>00018</t>
  </si>
  <si>
    <t xml:space="preserve">Import  -   Export - </t>
  </si>
  <si>
    <t>ALGER</t>
  </si>
  <si>
    <t>COURS  DU JOUR</t>
  </si>
  <si>
    <t>Mt fct en CFR</t>
  </si>
  <si>
    <t>CONTRE VALEUR EN DA</t>
  </si>
  <si>
    <t xml:space="preserve">Accréditifs </t>
  </si>
  <si>
    <t>Acompte Bancaire</t>
  </si>
  <si>
    <t>Prov Remdoc</t>
  </si>
  <si>
    <t>libellé</t>
  </si>
  <si>
    <t>Mt</t>
  </si>
  <si>
    <t>totaux</t>
  </si>
  <si>
    <t>fct transitaire</t>
  </si>
  <si>
    <t>FCT</t>
  </si>
  <si>
    <t>N°02/19</t>
  </si>
  <si>
    <t>TRANSITAIRE</t>
  </si>
  <si>
    <t>HT</t>
  </si>
  <si>
    <t>TTC</t>
  </si>
  <si>
    <t>Mt Débit</t>
  </si>
  <si>
    <t>Mt Crédit</t>
  </si>
  <si>
    <t>jounal des Achats</t>
  </si>
  <si>
    <t>Suivant  Quittance  DD</t>
  </si>
  <si>
    <t>Suivant  fct Transitaire</t>
  </si>
  <si>
    <t xml:space="preserve">Suivant d10 n°---- fct frs Etranger </t>
  </si>
  <si>
    <t>Suivant Quittance DD</t>
  </si>
  <si>
    <t>Suivant Fct Transitaire</t>
  </si>
  <si>
    <t>PC N°01-DD N°------</t>
  </si>
  <si>
    <t>FCT FRS ETRANGER  &amp; d10 n°---</t>
  </si>
  <si>
    <t>QUITT/DOUANE ALGERIENNE</t>
  </si>
  <si>
    <t>FCT TRANSITAIRE</t>
  </si>
  <si>
    <t>JOURNAL BANQUE</t>
  </si>
  <si>
    <t>journal  Stocks</t>
  </si>
  <si>
    <t xml:space="preserve"> E/ S Suivant d10 n°---- fct frs Etranger </t>
  </si>
  <si>
    <t>P/Solde Compte Achats</t>
  </si>
  <si>
    <t xml:space="preserve">Entréee en stocks Marchandises </t>
  </si>
  <si>
    <t>journal  banque</t>
  </si>
  <si>
    <t>regt  Droit de douane</t>
  </si>
  <si>
    <t>regt  fct transitaire</t>
  </si>
  <si>
    <t>compte bancaire</t>
  </si>
  <si>
    <t>Regt frs</t>
  </si>
  <si>
    <t>restitution provision</t>
  </si>
  <si>
    <t>regt frs Etranger</t>
  </si>
  <si>
    <t>Perte de change</t>
  </si>
  <si>
    <t xml:space="preserve">regt définitif frs Etranger </t>
  </si>
  <si>
    <t>Ouverture LC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</si>
</sst>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5" formatCode="#,##0.00\ _€"/>
    <numFmt numFmtId="179" formatCode="_-* #,##0.00\ _F_-;\-* #,##0.00\ _F_-;_-* &quot;-&quot;??\ _F_-;_-@_-"/>
    <numFmt numFmtId="180" formatCode="_(* #,##0.00_);_(* \(#,##0.00\);_(* &quot;-&quot;??_);_(@_)"/>
    <numFmt numFmtId="181" formatCode="_(&quot;$&quot;* #,##0.00_);_(&quot;$&quot;* \(#,##0.00\);_(&quot;$&quot;* &quot;-&quot;??_);_(@_)"/>
    <numFmt numFmtId="188" formatCode="[$$-2409]#,##0.00"/>
    <numFmt numFmtId="190" formatCode="_-* #,##0\ _€_-;\-* #,##0\ _€_-;_-* &quot;-&quot;??\ _€_-;_-@_-"/>
  </numFmts>
  <fonts count="22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0"/>
      <color theme="1"/>
      <name val="Century"/>
      <family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lightGray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179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>
      <alignment vertical="center"/>
    </xf>
    <xf numFmtId="0" fontId="11" fillId="0" borderId="0"/>
    <xf numFmtId="0" fontId="9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9" fillId="0" borderId="0"/>
  </cellStyleXfs>
  <cellXfs count="131">
    <xf numFmtId="0" fontId="0" fillId="0" borderId="0" xfId="0"/>
    <xf numFmtId="0" fontId="3" fillId="0" borderId="0" xfId="2" applyFont="1" applyBorder="1"/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43" fontId="5" fillId="0" borderId="11" xfId="4" applyFont="1" applyBorder="1" applyAlignment="1">
      <alignment horizontal="center"/>
    </xf>
    <xf numFmtId="0" fontId="3" fillId="0" borderId="7" xfId="2" applyFont="1" applyBorder="1"/>
    <xf numFmtId="43" fontId="4" fillId="0" borderId="7" xfId="4" applyFont="1" applyBorder="1" applyAlignment="1">
      <alignment horizontal="center"/>
    </xf>
    <xf numFmtId="43" fontId="4" fillId="0" borderId="8" xfId="4" applyFont="1" applyBorder="1" applyAlignment="1">
      <alignment horizontal="center"/>
    </xf>
    <xf numFmtId="0" fontId="5" fillId="2" borderId="3" xfId="2" applyFont="1" applyFill="1" applyBorder="1" applyAlignment="1">
      <alignment horizontal="center" vertical="center"/>
    </xf>
    <xf numFmtId="43" fontId="7" fillId="0" borderId="5" xfId="4" applyFont="1" applyBorder="1" applyAlignment="1">
      <alignment horizontal="center"/>
    </xf>
    <xf numFmtId="43" fontId="5" fillId="0" borderId="12" xfId="4" applyFont="1" applyBorder="1" applyAlignment="1">
      <alignment horizontal="center"/>
    </xf>
    <xf numFmtId="0" fontId="5" fillId="2" borderId="4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vertic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43" fontId="7" fillId="0" borderId="4" xfId="4" applyFont="1" applyBorder="1" applyAlignment="1">
      <alignment horizontal="center"/>
    </xf>
    <xf numFmtId="14" fontId="0" fillId="0" borderId="0" xfId="0" applyNumberFormat="1"/>
    <xf numFmtId="0" fontId="0" fillId="0" borderId="6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7" xfId="0" quotePrefix="1" applyBorder="1" applyAlignment="1"/>
    <xf numFmtId="0" fontId="0" fillId="0" borderId="8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10" xfId="0" applyBorder="1"/>
    <xf numFmtId="14" fontId="0" fillId="0" borderId="11" xfId="0" applyNumberFormat="1" applyBorder="1"/>
    <xf numFmtId="43" fontId="0" fillId="0" borderId="11" xfId="1" applyFont="1" applyBorder="1" applyAlignment="1">
      <alignment horizontal="center"/>
    </xf>
    <xf numFmtId="43" fontId="0" fillId="0" borderId="12" xfId="1" applyFont="1" applyBorder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16" fillId="0" borderId="0" xfId="1" applyFont="1" applyAlignment="1">
      <alignment horizontal="center"/>
    </xf>
    <xf numFmtId="188" fontId="17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7" xfId="1" applyFont="1" applyBorder="1" applyAlignment="1">
      <alignment horizontal="center"/>
    </xf>
    <xf numFmtId="43" fontId="0" fillId="0" borderId="8" xfId="1" applyFont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43" fontId="17" fillId="4" borderId="9" xfId="0" applyNumberFormat="1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14" fontId="16" fillId="0" borderId="11" xfId="0" applyNumberFormat="1" applyFont="1" applyBorder="1" applyAlignment="1">
      <alignment horizontal="center"/>
    </xf>
    <xf numFmtId="190" fontId="7" fillId="0" borderId="0" xfId="4" applyNumberFormat="1" applyFont="1" applyBorder="1" applyAlignment="1">
      <alignment horizontal="center"/>
    </xf>
    <xf numFmtId="190" fontId="7" fillId="0" borderId="5" xfId="4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43" fontId="17" fillId="4" borderId="6" xfId="0" applyNumberFormat="1" applyFont="1" applyFill="1" applyBorder="1" applyAlignment="1">
      <alignment horizontal="center"/>
    </xf>
    <xf numFmtId="43" fontId="17" fillId="4" borderId="6" xfId="0" applyNumberFormat="1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43" fontId="17" fillId="4" borderId="7" xfId="0" applyNumberFormat="1" applyFont="1" applyFill="1" applyBorder="1" applyAlignment="1">
      <alignment horizontal="center"/>
    </xf>
    <xf numFmtId="43" fontId="17" fillId="4" borderId="8" xfId="0" applyNumberFormat="1" applyFont="1" applyFill="1" applyBorder="1" applyAlignment="1">
      <alignment horizontal="center"/>
    </xf>
    <xf numFmtId="0" fontId="16" fillId="4" borderId="9" xfId="0" applyFont="1" applyFill="1" applyBorder="1" applyAlignment="1"/>
    <xf numFmtId="0" fontId="19" fillId="0" borderId="0" xfId="0" applyFont="1" applyBorder="1"/>
    <xf numFmtId="43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43" fontId="17" fillId="4" borderId="7" xfId="0" applyNumberFormat="1" applyFont="1" applyFill="1" applyBorder="1" applyAlignment="1">
      <alignment horizontal="center"/>
    </xf>
    <xf numFmtId="43" fontId="17" fillId="4" borderId="8" xfId="0" applyNumberFormat="1" applyFont="1" applyFill="1" applyBorder="1" applyAlignment="1">
      <alignment horizontal="center"/>
    </xf>
    <xf numFmtId="0" fontId="17" fillId="4" borderId="6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left"/>
    </xf>
    <xf numFmtId="0" fontId="17" fillId="4" borderId="8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43" fontId="17" fillId="3" borderId="6" xfId="0" applyNumberFormat="1" applyFont="1" applyFill="1" applyBorder="1" applyAlignment="1">
      <alignment horizontal="center"/>
    </xf>
    <xf numFmtId="43" fontId="17" fillId="3" borderId="7" xfId="0" applyNumberFormat="1" applyFont="1" applyFill="1" applyBorder="1" applyAlignment="1">
      <alignment horizontal="center"/>
    </xf>
    <xf numFmtId="43" fontId="17" fillId="3" borderId="8" xfId="0" applyNumberFormat="1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14" fontId="17" fillId="0" borderId="0" xfId="0" applyNumberFormat="1" applyFont="1"/>
    <xf numFmtId="188" fontId="17" fillId="0" borderId="0" xfId="0" applyNumberFormat="1" applyFont="1" applyAlignment="1">
      <alignment horizontal="center"/>
    </xf>
    <xf numFmtId="165" fontId="17" fillId="4" borderId="6" xfId="0" applyNumberFormat="1" applyFont="1" applyFill="1" applyBorder="1" applyAlignment="1">
      <alignment horizontal="center"/>
    </xf>
    <xf numFmtId="165" fontId="17" fillId="4" borderId="7" xfId="0" applyNumberFormat="1" applyFont="1" applyFill="1" applyBorder="1" applyAlignment="1">
      <alignment horizontal="center"/>
    </xf>
    <xf numFmtId="165" fontId="17" fillId="4" borderId="8" xfId="0" applyNumberFormat="1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</cellXfs>
  <cellStyles count="30">
    <cellStyle name="=C:\WINNT\SYSTEM32\COMMAND.COM" xfId="5"/>
    <cellStyle name="=C:\WINNT\SYSTEM32\COMMAND.COM 10" xfId="6"/>
    <cellStyle name="=C:\WINNT\SYSTEM32\COMMAND.COM_SLX025" xfId="7"/>
    <cellStyle name="Milliers" xfId="1" builtinId="3"/>
    <cellStyle name="Milliers 2" xfId="8"/>
    <cellStyle name="Milliers 2 2" xfId="4"/>
    <cellStyle name="Milliers 3" xfId="3"/>
    <cellStyle name="Milliers 4" xfId="9"/>
    <cellStyle name="Normal" xfId="0" builtinId="0"/>
    <cellStyle name="Normal 2" xfId="10"/>
    <cellStyle name="Normal 2 10 2" xfId="11"/>
    <cellStyle name="Normal 2 2" xfId="2"/>
    <cellStyle name="Normal 2 2 3" xfId="12"/>
    <cellStyle name="Normal 2 8" xfId="13"/>
    <cellStyle name="Normal 3" xfId="14"/>
    <cellStyle name="Normal 3 2" xfId="15"/>
    <cellStyle name="Normal 4" xfId="16"/>
    <cellStyle name="Normal 4 2" xfId="17"/>
    <cellStyle name="Normal 4 3" xfId="18"/>
    <cellStyle name="Normal 5" xfId="19"/>
    <cellStyle name="Normal 5 2" xfId="20"/>
    <cellStyle name="Normal 6" xfId="21"/>
    <cellStyle name="Normal 7" xfId="22"/>
    <cellStyle name="Normal 7 2" xfId="23"/>
    <cellStyle name="Normal 8" xfId="24"/>
    <cellStyle name="Normal 9 2" xfId="25"/>
    <cellStyle name="Pourcentage 2 2" xfId="26"/>
    <cellStyle name="Pourcentage 3 2" xfId="27"/>
    <cellStyle name="Währung" xfId="28"/>
    <cellStyle name="표준_발주서(K085 - 기협)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_2019_G_ATTIA/G_A-M'lila_2019/EURL_EC_GUENTAS_2019/D10_EURL_EC_GUENTAS_2019/02-03-D10-002698-EURL_EC_GUENTAS_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UREAUX/Medjoubi/tableau-amortissement-emprunt-bk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10-01"/>
      <sheetName val="PTarifaire"/>
      <sheetName val="p-revient (2)"/>
      <sheetName val="FRS"/>
      <sheetName val="fct-prix"/>
      <sheetName val="Feuil1"/>
      <sheetName val="d10 (2)"/>
    </sheetNames>
    <sheetDataSet>
      <sheetData sheetId="0"/>
      <sheetData sheetId="1"/>
      <sheetData sheetId="2"/>
      <sheetData sheetId="3">
        <row r="7">
          <cell r="D7" t="str">
            <v>ACE BEARINGS FZE</v>
          </cell>
        </row>
        <row r="8">
          <cell r="D8" t="str">
            <v>RODAMIENTOS  IRB Bilbao SL</v>
          </cell>
        </row>
        <row r="9">
          <cell r="D9" t="str">
            <v>SANLUX CO LTD</v>
          </cell>
        </row>
        <row r="10">
          <cell r="D10" t="str">
            <v>KOYO</v>
          </cell>
        </row>
        <row r="11">
          <cell r="D11" t="str">
            <v>GREENTOUR TIRE</v>
          </cell>
        </row>
        <row r="12">
          <cell r="D12" t="str">
            <v>NFC MIDDLE EAST FZCO</v>
          </cell>
        </row>
        <row r="13">
          <cell r="D13" t="str">
            <v xml:space="preserve">OZKA LASTIK VE </v>
          </cell>
        </row>
        <row r="14">
          <cell r="D14" t="str">
            <v>XINTAI SHANFENG</v>
          </cell>
        </row>
        <row r="15">
          <cell r="D15" t="str">
            <v>TRANSTONE TYPE INTER CO</v>
          </cell>
        </row>
        <row r="16">
          <cell r="D16" t="str">
            <v>SKF France SAS</v>
          </cell>
        </row>
        <row r="17">
          <cell r="D17" t="str">
            <v>KG INTERNATIONAL</v>
          </cell>
        </row>
        <row r="18">
          <cell r="D18" t="str">
            <v>EL-HAMOKA  FZCO</v>
          </cell>
        </row>
        <row r="19">
          <cell r="D19" t="str">
            <v>TRANSITAIRE  DOB ABDERAHMANE</v>
          </cell>
        </row>
        <row r="20">
          <cell r="D20" t="str">
            <v>QUITTANCE DOUANE</v>
          </cell>
        </row>
        <row r="21">
          <cell r="D21" t="str">
            <v>EURL INCO TRANSIT</v>
          </cell>
        </row>
        <row r="22">
          <cell r="D22" t="str">
            <v>CHINA BASE NINGBO FOREIGN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au d'amortissement"/>
      <sheetName val="Tableau d'emprunt (2)"/>
    </sheetNames>
    <sheetDataSet>
      <sheetData sheetId="0">
        <row r="2">
          <cell r="A2" t="str">
            <v xml:space="preserve">Tableau d'amortissement </v>
          </cell>
        </row>
        <row r="5">
          <cell r="B5" t="str">
            <v>Indiquez les caractéristiques de votre prêt :</v>
          </cell>
          <cell r="F5" t="str">
            <v>Synthèse des éléments fournis :</v>
          </cell>
        </row>
        <row r="6">
          <cell r="C6" t="str">
            <v>Montant du prêt</v>
          </cell>
          <cell r="D6">
            <v>1000000</v>
          </cell>
          <cell r="G6" t="str">
            <v>Mensualité</v>
          </cell>
          <cell r="H6">
            <v>5368.2162301213821</v>
          </cell>
        </row>
        <row r="7">
          <cell r="C7" t="str">
            <v>Taux d'intérêt annuel</v>
          </cell>
          <cell r="D7">
            <v>0.05</v>
          </cell>
          <cell r="G7" t="str">
            <v>Nombre de mensualités prévues</v>
          </cell>
          <cell r="H7">
            <v>360</v>
          </cell>
        </row>
        <row r="8">
          <cell r="C8" t="str">
            <v>Durée du prêt en années</v>
          </cell>
          <cell r="D8">
            <v>30</v>
          </cell>
          <cell r="G8" t="str">
            <v>Nombre de mensualités prévues</v>
          </cell>
          <cell r="H8">
            <v>360</v>
          </cell>
        </row>
        <row r="9">
          <cell r="C9" t="str">
            <v>Nombre de versements par an</v>
          </cell>
          <cell r="D9">
            <v>12</v>
          </cell>
          <cell r="G9" t="str">
            <v>Montant des versements anticipés</v>
          </cell>
          <cell r="H9">
            <v>0</v>
          </cell>
        </row>
        <row r="10">
          <cell r="C10" t="str">
            <v>Date de début de l'emprunt</v>
          </cell>
          <cell r="D10">
            <v>43101</v>
          </cell>
          <cell r="G10" t="str">
            <v>Montant des intérêts</v>
          </cell>
          <cell r="H10">
            <v>932557.84284370416</v>
          </cell>
        </row>
        <row r="11">
          <cell r="C11" t="str">
            <v>Versements supplémentaires facultatifs</v>
          </cell>
          <cell r="D11">
            <v>0</v>
          </cell>
        </row>
        <row r="13">
          <cell r="B13" t="str">
            <v>Mode d'emploi :</v>
          </cell>
          <cell r="C13" t="str">
            <v>1. Commencez par indiquer les caractéristiques principales de votre prêt (montant, taux, durée, nombre de versements annuels et date de début)</v>
          </cell>
        </row>
        <row r="14">
          <cell r="C14" t="str">
            <v>2. Ajoutez les éventuels versements supplémentaires facultatifs (Si réguliers: indiquez les dans les caractéristiques. Si ponctuels: indiquez les directement dans le tableau à la date du versement)</v>
          </cell>
        </row>
        <row r="15">
          <cell r="C15" t="str">
            <v>3. La synthèse de vos éléments ainsi que votre tableau d'amortissement sont calculés automatiquement.</v>
          </cell>
        </row>
        <row r="18">
          <cell r="A18" t="str">
            <v>Mensualité n°</v>
          </cell>
          <cell r="B18" t="str">
            <v>Date du versement</v>
          </cell>
          <cell r="C18" t="str">
            <v>Solde initial</v>
          </cell>
          <cell r="D18" t="str">
            <v>Mensualité</v>
          </cell>
          <cell r="E18" t="str">
            <v>Versement supplémentaire</v>
          </cell>
          <cell r="F18" t="str">
            <v>Versement total</v>
          </cell>
          <cell r="G18" t="str">
            <v>Capital remboursé</v>
          </cell>
          <cell r="H18" t="str">
            <v>Intérêts</v>
          </cell>
          <cell r="I18" t="str">
            <v>Reste à rembourser</v>
          </cell>
        </row>
        <row r="20">
          <cell r="A20">
            <v>1</v>
          </cell>
          <cell r="B20">
            <v>43132</v>
          </cell>
          <cell r="C20">
            <v>1000000</v>
          </cell>
          <cell r="D20">
            <v>5368.2162301213821</v>
          </cell>
          <cell r="E20">
            <v>0</v>
          </cell>
          <cell r="F20">
            <v>5368.2162301213821</v>
          </cell>
          <cell r="G20">
            <v>1201.5495634547151</v>
          </cell>
          <cell r="H20">
            <v>4166.666666666667</v>
          </cell>
          <cell r="I20">
            <v>998798.4504365453</v>
          </cell>
        </row>
        <row r="21">
          <cell r="A21">
            <v>2</v>
          </cell>
          <cell r="B21">
            <v>43160</v>
          </cell>
          <cell r="C21">
            <v>998798.4504365453</v>
          </cell>
          <cell r="D21">
            <v>5368.2162301213821</v>
          </cell>
          <cell r="E21">
            <v>0</v>
          </cell>
          <cell r="F21">
            <v>5368.2162301213821</v>
          </cell>
          <cell r="G21">
            <v>1206.5560199691099</v>
          </cell>
          <cell r="H21">
            <v>4161.6602101522722</v>
          </cell>
          <cell r="I21">
            <v>997591.89441657625</v>
          </cell>
        </row>
        <row r="22">
          <cell r="A22">
            <v>3</v>
          </cell>
          <cell r="B22">
            <v>43191</v>
          </cell>
          <cell r="C22">
            <v>997591.89441657625</v>
          </cell>
          <cell r="D22">
            <v>5368.2162301213821</v>
          </cell>
          <cell r="E22">
            <v>0</v>
          </cell>
          <cell r="F22">
            <v>5368.2162301213821</v>
          </cell>
          <cell r="G22">
            <v>1211.5833367189807</v>
          </cell>
          <cell r="H22">
            <v>4156.6328934024014</v>
          </cell>
          <cell r="I22">
            <v>996380.31107985729</v>
          </cell>
        </row>
        <row r="23">
          <cell r="A23">
            <v>4</v>
          </cell>
          <cell r="B23">
            <v>43221</v>
          </cell>
          <cell r="C23">
            <v>996380.31107985729</v>
          </cell>
          <cell r="D23">
            <v>5368.2162301213821</v>
          </cell>
          <cell r="E23">
            <v>0</v>
          </cell>
          <cell r="F23">
            <v>5368.2162301213821</v>
          </cell>
          <cell r="G23">
            <v>1216.6316006219768</v>
          </cell>
          <cell r="H23">
            <v>4151.5846294994053</v>
          </cell>
          <cell r="I23">
            <v>995163.67947923532</v>
          </cell>
        </row>
        <row r="24">
          <cell r="A24">
            <v>5</v>
          </cell>
          <cell r="B24">
            <v>43252</v>
          </cell>
          <cell r="C24">
            <v>995163.67947923532</v>
          </cell>
          <cell r="D24">
            <v>5368.2162301213821</v>
          </cell>
          <cell r="E24">
            <v>0</v>
          </cell>
          <cell r="F24">
            <v>5368.2162301213821</v>
          </cell>
          <cell r="G24">
            <v>1221.7008989579008</v>
          </cell>
          <cell r="H24">
            <v>4146.5153311634813</v>
          </cell>
          <cell r="I24">
            <v>993941.97858027741</v>
          </cell>
        </row>
        <row r="25">
          <cell r="A25">
            <v>6</v>
          </cell>
          <cell r="B25">
            <v>43282</v>
          </cell>
          <cell r="C25">
            <v>993941.97858027741</v>
          </cell>
          <cell r="D25">
            <v>5368.2162301213821</v>
          </cell>
          <cell r="E25">
            <v>0</v>
          </cell>
          <cell r="F25">
            <v>5368.2162301213821</v>
          </cell>
          <cell r="G25">
            <v>1226.7913193702261</v>
          </cell>
          <cell r="H25">
            <v>4141.4249107511559</v>
          </cell>
          <cell r="I25">
            <v>992715.18726090714</v>
          </cell>
        </row>
        <row r="26">
          <cell r="A26">
            <v>7</v>
          </cell>
          <cell r="B26">
            <v>43313</v>
          </cell>
          <cell r="C26">
            <v>992715.18726090714</v>
          </cell>
          <cell r="D26">
            <v>5368.2162301213821</v>
          </cell>
          <cell r="E26">
            <v>0</v>
          </cell>
          <cell r="F26">
            <v>5368.2162301213821</v>
          </cell>
          <cell r="G26">
            <v>1231.9029498676018</v>
          </cell>
          <cell r="H26">
            <v>4136.3132802537802</v>
          </cell>
          <cell r="I26">
            <v>991483.28431103949</v>
          </cell>
        </row>
        <row r="27">
          <cell r="A27">
            <v>8</v>
          </cell>
          <cell r="B27">
            <v>43344</v>
          </cell>
          <cell r="C27">
            <v>991483.28431103949</v>
          </cell>
          <cell r="D27">
            <v>5368.2162301213821</v>
          </cell>
          <cell r="E27">
            <v>0</v>
          </cell>
          <cell r="F27">
            <v>5368.2162301213821</v>
          </cell>
          <cell r="G27">
            <v>1237.0358788253834</v>
          </cell>
          <cell r="H27">
            <v>4131.1803512959987</v>
          </cell>
          <cell r="I27">
            <v>990246.24843221414</v>
          </cell>
        </row>
        <row r="28">
          <cell r="A28">
            <v>9</v>
          </cell>
          <cell r="B28">
            <v>43374</v>
          </cell>
          <cell r="C28">
            <v>990246.24843221414</v>
          </cell>
          <cell r="D28">
            <v>5368.2162301213821</v>
          </cell>
          <cell r="E28">
            <v>0</v>
          </cell>
          <cell r="F28">
            <v>5368.2162301213821</v>
          </cell>
          <cell r="G28">
            <v>1242.1901949871562</v>
          </cell>
          <cell r="H28">
            <v>4126.0260351342258</v>
          </cell>
          <cell r="I28">
            <v>989004.05823722703</v>
          </cell>
        </row>
        <row r="29">
          <cell r="A29">
            <v>10</v>
          </cell>
          <cell r="B29">
            <v>43405</v>
          </cell>
          <cell r="C29">
            <v>989004.05823722703</v>
          </cell>
          <cell r="D29">
            <v>5368.2162301213821</v>
          </cell>
          <cell r="E29">
            <v>0</v>
          </cell>
          <cell r="F29">
            <v>5368.2162301213821</v>
          </cell>
          <cell r="G29">
            <v>1247.365987466269</v>
          </cell>
          <cell r="H29">
            <v>4120.8502426551131</v>
          </cell>
          <cell r="I29">
            <v>987756.69224976073</v>
          </cell>
        </row>
        <row r="30">
          <cell r="A30">
            <v>11</v>
          </cell>
          <cell r="B30">
            <v>43435</v>
          </cell>
          <cell r="C30">
            <v>987756.69224976073</v>
          </cell>
          <cell r="D30">
            <v>5368.2162301213821</v>
          </cell>
          <cell r="E30">
            <v>0</v>
          </cell>
          <cell r="F30">
            <v>5368.2162301213821</v>
          </cell>
          <cell r="G30">
            <v>1252.5633457473787</v>
          </cell>
          <cell r="H30">
            <v>4115.6528843740034</v>
          </cell>
          <cell r="I30">
            <v>986504.12890401331</v>
          </cell>
        </row>
        <row r="31">
          <cell r="A31">
            <v>12</v>
          </cell>
          <cell r="B31">
            <v>43466</v>
          </cell>
          <cell r="C31">
            <v>986504.12890401331</v>
          </cell>
          <cell r="D31">
            <v>5368.2162301213821</v>
          </cell>
          <cell r="E31">
            <v>0</v>
          </cell>
          <cell r="F31">
            <v>5368.2162301213821</v>
          </cell>
          <cell r="G31">
            <v>1257.7823596879934</v>
          </cell>
          <cell r="H31">
            <v>4110.4338704333886</v>
          </cell>
          <cell r="I31">
            <v>985246.34654432535</v>
          </cell>
        </row>
        <row r="32">
          <cell r="A32">
            <v>13</v>
          </cell>
          <cell r="B32">
            <v>43497</v>
          </cell>
          <cell r="C32">
            <v>985246.34654432535</v>
          </cell>
          <cell r="D32">
            <v>5368.2162301213821</v>
          </cell>
          <cell r="E32">
            <v>0</v>
          </cell>
          <cell r="F32">
            <v>5368.2162301213821</v>
          </cell>
          <cell r="G32">
            <v>1263.0231195200267</v>
          </cell>
          <cell r="H32">
            <v>4105.1931106013553</v>
          </cell>
          <cell r="I32">
            <v>983983.3234248053</v>
          </cell>
        </row>
        <row r="33">
          <cell r="A33">
            <v>14</v>
          </cell>
          <cell r="B33">
            <v>43525</v>
          </cell>
          <cell r="C33">
            <v>983983.3234248053</v>
          </cell>
          <cell r="D33">
            <v>5368.2162301213821</v>
          </cell>
          <cell r="E33">
            <v>0</v>
          </cell>
          <cell r="F33">
            <v>5368.2162301213821</v>
          </cell>
          <cell r="G33">
            <v>1268.2857158513598</v>
          </cell>
          <cell r="H33">
            <v>4099.9305142700223</v>
          </cell>
          <cell r="I33">
            <v>982715.03770895395</v>
          </cell>
        </row>
        <row r="34">
          <cell r="A34">
            <v>15</v>
          </cell>
          <cell r="B34">
            <v>43556</v>
          </cell>
          <cell r="C34">
            <v>982715.03770895395</v>
          </cell>
          <cell r="D34">
            <v>5368.2162301213821</v>
          </cell>
          <cell r="E34">
            <v>0</v>
          </cell>
          <cell r="F34">
            <v>5368.2162301213821</v>
          </cell>
          <cell r="G34">
            <v>1273.5702396674069</v>
          </cell>
          <cell r="H34">
            <v>4094.6459904539752</v>
          </cell>
          <cell r="I34">
            <v>981441.46746928652</v>
          </cell>
        </row>
        <row r="35">
          <cell r="A35">
            <v>16</v>
          </cell>
          <cell r="B35">
            <v>43586</v>
          </cell>
          <cell r="C35">
            <v>981441.46746928652</v>
          </cell>
          <cell r="D35">
            <v>5368.2162301213821</v>
          </cell>
          <cell r="E35">
            <v>0</v>
          </cell>
          <cell r="F35">
            <v>5368.2162301213821</v>
          </cell>
          <cell r="G35">
            <v>1278.876782332688</v>
          </cell>
          <cell r="H35">
            <v>4089.3394477886941</v>
          </cell>
          <cell r="I35">
            <v>980162.59068695386</v>
          </cell>
        </row>
        <row r="36">
          <cell r="A36">
            <v>17</v>
          </cell>
          <cell r="B36">
            <v>43617</v>
          </cell>
          <cell r="C36">
            <v>980162.59068695386</v>
          </cell>
          <cell r="D36">
            <v>5368.2162301213821</v>
          </cell>
          <cell r="E36">
            <v>0</v>
          </cell>
          <cell r="F36">
            <v>5368.2162301213821</v>
          </cell>
          <cell r="G36">
            <v>1284.2054355924074</v>
          </cell>
          <cell r="H36">
            <v>4084.0107945289747</v>
          </cell>
          <cell r="I36">
            <v>978878.38525136141</v>
          </cell>
        </row>
        <row r="37">
          <cell r="A37">
            <v>18</v>
          </cell>
          <cell r="B37">
            <v>43647</v>
          </cell>
          <cell r="C37">
            <v>978878.38525136141</v>
          </cell>
          <cell r="D37">
            <v>5368.2162301213821</v>
          </cell>
          <cell r="E37">
            <v>0</v>
          </cell>
          <cell r="F37">
            <v>5368.2162301213821</v>
          </cell>
          <cell r="G37">
            <v>1289.5562915740425</v>
          </cell>
          <cell r="H37">
            <v>4078.6599385473396</v>
          </cell>
          <cell r="I37">
            <v>977588.82895978738</v>
          </cell>
        </row>
        <row r="38">
          <cell r="A38">
            <v>19</v>
          </cell>
          <cell r="B38">
            <v>43678</v>
          </cell>
          <cell r="C38">
            <v>977588.82895978738</v>
          </cell>
          <cell r="D38">
            <v>5368.2162301213821</v>
          </cell>
          <cell r="E38">
            <v>0</v>
          </cell>
          <cell r="F38">
            <v>5368.2162301213821</v>
          </cell>
          <cell r="G38">
            <v>1294.929442788934</v>
          </cell>
          <cell r="H38">
            <v>4073.2867873324481</v>
          </cell>
          <cell r="I38">
            <v>976293.89951699844</v>
          </cell>
        </row>
        <row r="39">
          <cell r="A39">
            <v>20</v>
          </cell>
          <cell r="B39">
            <v>43709</v>
          </cell>
          <cell r="C39">
            <v>976293.89951699844</v>
          </cell>
          <cell r="D39">
            <v>5368.2162301213821</v>
          </cell>
          <cell r="E39">
            <v>0</v>
          </cell>
          <cell r="F39">
            <v>5368.2162301213821</v>
          </cell>
          <cell r="G39">
            <v>1300.3249821338882</v>
          </cell>
          <cell r="H39">
            <v>4067.8912479874939</v>
          </cell>
          <cell r="I39">
            <v>974993.57453486451</v>
          </cell>
        </row>
        <row r="40">
          <cell r="A40">
            <v>21</v>
          </cell>
          <cell r="B40">
            <v>43739</v>
          </cell>
          <cell r="C40">
            <v>974993.57453486451</v>
          </cell>
          <cell r="D40">
            <v>5368.2162301213821</v>
          </cell>
          <cell r="E40">
            <v>0</v>
          </cell>
          <cell r="F40">
            <v>5368.2162301213821</v>
          </cell>
          <cell r="G40">
            <v>1305.7430028927797</v>
          </cell>
          <cell r="H40">
            <v>4062.4732272286024</v>
          </cell>
          <cell r="I40">
            <v>973687.83153197169</v>
          </cell>
        </row>
        <row r="41">
          <cell r="A41">
            <v>22</v>
          </cell>
          <cell r="B41">
            <v>43770</v>
          </cell>
          <cell r="C41">
            <v>973687.83153197169</v>
          </cell>
          <cell r="D41">
            <v>5368.2162301213821</v>
          </cell>
          <cell r="E41">
            <v>0</v>
          </cell>
          <cell r="F41">
            <v>5368.2162301213821</v>
          </cell>
          <cell r="G41">
            <v>1311.1835987381664</v>
          </cell>
          <cell r="H41">
            <v>4057.0326313832156</v>
          </cell>
          <cell r="I41">
            <v>972376.64793323353</v>
          </cell>
        </row>
        <row r="42">
          <cell r="A42">
            <v>23</v>
          </cell>
          <cell r="B42">
            <v>43800</v>
          </cell>
          <cell r="C42">
            <v>972376.64793323353</v>
          </cell>
          <cell r="D42">
            <v>5368.2162301213821</v>
          </cell>
          <cell r="E42">
            <v>0</v>
          </cell>
          <cell r="F42">
            <v>5368.2162301213821</v>
          </cell>
          <cell r="G42">
            <v>1316.6468637329085</v>
          </cell>
          <cell r="H42">
            <v>4051.5693663884736</v>
          </cell>
          <cell r="I42">
            <v>971060.00106950058</v>
          </cell>
        </row>
        <row r="43">
          <cell r="A43">
            <v>24</v>
          </cell>
          <cell r="B43">
            <v>43831</v>
          </cell>
          <cell r="C43">
            <v>971060.00106950058</v>
          </cell>
          <cell r="D43">
            <v>5368.2162301213821</v>
          </cell>
          <cell r="E43">
            <v>0</v>
          </cell>
          <cell r="F43">
            <v>5368.2162301213821</v>
          </cell>
          <cell r="G43">
            <v>1322.1328923317965</v>
          </cell>
          <cell r="H43">
            <v>4046.0833377895856</v>
          </cell>
          <cell r="I43">
            <v>969737.86817716877</v>
          </cell>
        </row>
        <row r="44">
          <cell r="A44">
            <v>25</v>
          </cell>
          <cell r="B44">
            <v>43862</v>
          </cell>
          <cell r="C44">
            <v>969737.86817716877</v>
          </cell>
          <cell r="D44">
            <v>5368.2162301213821</v>
          </cell>
          <cell r="E44">
            <v>0</v>
          </cell>
          <cell r="F44">
            <v>5368.2162301213821</v>
          </cell>
          <cell r="G44">
            <v>1327.6417793831783</v>
          </cell>
          <cell r="H44">
            <v>4040.5744507382037</v>
          </cell>
          <cell r="I44">
            <v>968410.22639778559</v>
          </cell>
        </row>
        <row r="45">
          <cell r="A45">
            <v>26</v>
          </cell>
          <cell r="B45">
            <v>43891</v>
          </cell>
          <cell r="C45">
            <v>968410.22639778559</v>
          </cell>
          <cell r="D45">
            <v>5368.2162301213821</v>
          </cell>
          <cell r="E45">
            <v>0</v>
          </cell>
          <cell r="F45">
            <v>5368.2162301213821</v>
          </cell>
          <cell r="G45">
            <v>1333.1736201306089</v>
          </cell>
          <cell r="H45">
            <v>4035.0426099907731</v>
          </cell>
          <cell r="I45">
            <v>967077.05277765496</v>
          </cell>
        </row>
        <row r="46">
          <cell r="A46">
            <v>27</v>
          </cell>
          <cell r="B46">
            <v>43922</v>
          </cell>
          <cell r="C46">
            <v>967077.05277765496</v>
          </cell>
          <cell r="D46">
            <v>5368.2162301213821</v>
          </cell>
          <cell r="E46">
            <v>0</v>
          </cell>
          <cell r="F46">
            <v>5368.2162301213821</v>
          </cell>
          <cell r="G46">
            <v>1338.7285102144861</v>
          </cell>
          <cell r="H46">
            <v>4029.487719906896</v>
          </cell>
          <cell r="I46">
            <v>965738.32426744048</v>
          </cell>
        </row>
        <row r="47">
          <cell r="A47">
            <v>28</v>
          </cell>
          <cell r="B47">
            <v>43952</v>
          </cell>
          <cell r="C47">
            <v>965738.32426744048</v>
          </cell>
          <cell r="D47">
            <v>5368.2162301213821</v>
          </cell>
          <cell r="E47">
            <v>0</v>
          </cell>
          <cell r="F47">
            <v>5368.2162301213821</v>
          </cell>
          <cell r="G47">
            <v>1344.3065456737136</v>
          </cell>
          <cell r="H47">
            <v>4023.9096844476685</v>
          </cell>
          <cell r="I47">
            <v>964394.01772176672</v>
          </cell>
        </row>
        <row r="48">
          <cell r="A48">
            <v>29</v>
          </cell>
          <cell r="B48">
            <v>43983</v>
          </cell>
          <cell r="C48">
            <v>964394.01772176672</v>
          </cell>
          <cell r="D48">
            <v>5368.2162301213821</v>
          </cell>
          <cell r="E48">
            <v>0</v>
          </cell>
          <cell r="F48">
            <v>5368.2162301213821</v>
          </cell>
          <cell r="G48">
            <v>1349.9078229473539</v>
          </cell>
          <cell r="H48">
            <v>4018.3084071740282</v>
          </cell>
          <cell r="I48">
            <v>963044.10989881936</v>
          </cell>
        </row>
        <row r="49">
          <cell r="A49">
            <v>30</v>
          </cell>
          <cell r="B49">
            <v>44013</v>
          </cell>
          <cell r="C49">
            <v>963044.10989881936</v>
          </cell>
          <cell r="D49">
            <v>5368.2162301213821</v>
          </cell>
          <cell r="E49">
            <v>0</v>
          </cell>
          <cell r="F49">
            <v>5368.2162301213821</v>
          </cell>
          <cell r="G49">
            <v>1355.5324388763011</v>
          </cell>
          <cell r="H49">
            <v>4012.683791245081</v>
          </cell>
          <cell r="I49">
            <v>961688.57745994302</v>
          </cell>
        </row>
        <row r="50">
          <cell r="A50">
            <v>31</v>
          </cell>
          <cell r="B50">
            <v>44044</v>
          </cell>
          <cell r="C50">
            <v>961688.57745994302</v>
          </cell>
          <cell r="D50">
            <v>5368.2162301213821</v>
          </cell>
          <cell r="E50">
            <v>0</v>
          </cell>
          <cell r="F50">
            <v>5368.2162301213821</v>
          </cell>
          <cell r="G50">
            <v>1361.1804907049527</v>
          </cell>
          <cell r="H50">
            <v>4007.0357394164294</v>
          </cell>
          <cell r="I50">
            <v>960327.39696923806</v>
          </cell>
        </row>
        <row r="51">
          <cell r="A51">
            <v>32</v>
          </cell>
          <cell r="B51">
            <v>44075</v>
          </cell>
          <cell r="C51">
            <v>960327.39696923806</v>
          </cell>
          <cell r="D51">
            <v>5368.2162301213821</v>
          </cell>
          <cell r="E51">
            <v>0</v>
          </cell>
          <cell r="F51">
            <v>5368.2162301213821</v>
          </cell>
          <cell r="G51">
            <v>1366.8520760828897</v>
          </cell>
          <cell r="H51">
            <v>4001.3641540384924</v>
          </cell>
          <cell r="I51">
            <v>958960.54489315522</v>
          </cell>
        </row>
        <row r="52">
          <cell r="A52">
            <v>33</v>
          </cell>
          <cell r="B52">
            <v>44105</v>
          </cell>
          <cell r="C52">
            <v>958960.54489315522</v>
          </cell>
          <cell r="D52">
            <v>5368.2162301213821</v>
          </cell>
          <cell r="E52">
            <v>0</v>
          </cell>
          <cell r="F52">
            <v>5368.2162301213821</v>
          </cell>
          <cell r="G52">
            <v>1372.5472930665683</v>
          </cell>
          <cell r="H52">
            <v>3995.6689370548138</v>
          </cell>
          <cell r="I52">
            <v>957587.99760008871</v>
          </cell>
        </row>
        <row r="53">
          <cell r="A53">
            <v>34</v>
          </cell>
          <cell r="B53">
            <v>44136</v>
          </cell>
          <cell r="C53">
            <v>957587.99760008871</v>
          </cell>
          <cell r="D53">
            <v>5368.2162301213821</v>
          </cell>
          <cell r="E53">
            <v>0</v>
          </cell>
          <cell r="F53">
            <v>5368.2162301213821</v>
          </cell>
          <cell r="G53">
            <v>1378.2662401210123</v>
          </cell>
          <cell r="H53">
            <v>3989.9499900003698</v>
          </cell>
          <cell r="I53">
            <v>956209.73135996773</v>
          </cell>
        </row>
        <row r="54">
          <cell r="A54">
            <v>35</v>
          </cell>
          <cell r="B54">
            <v>44166</v>
          </cell>
          <cell r="C54">
            <v>956209.73135996773</v>
          </cell>
          <cell r="D54">
            <v>5368.2162301213821</v>
          </cell>
          <cell r="E54">
            <v>0</v>
          </cell>
          <cell r="F54">
            <v>5368.2162301213821</v>
          </cell>
          <cell r="G54">
            <v>1384.0090161215162</v>
          </cell>
          <cell r="H54">
            <v>3984.2072139998659</v>
          </cell>
          <cell r="I54">
            <v>954825.72234384622</v>
          </cell>
        </row>
        <row r="55">
          <cell r="A55">
            <v>36</v>
          </cell>
          <cell r="B55">
            <v>44197</v>
          </cell>
          <cell r="C55">
            <v>954825.72234384622</v>
          </cell>
          <cell r="D55">
            <v>5368.2162301213821</v>
          </cell>
          <cell r="E55">
            <v>0</v>
          </cell>
          <cell r="F55">
            <v>5368.2162301213821</v>
          </cell>
          <cell r="G55">
            <v>1389.775720355356</v>
          </cell>
          <cell r="H55">
            <v>3978.440509766026</v>
          </cell>
          <cell r="I55">
            <v>953435.94662349089</v>
          </cell>
        </row>
        <row r="56">
          <cell r="A56">
            <v>37</v>
          </cell>
          <cell r="B56">
            <v>44228</v>
          </cell>
          <cell r="C56">
            <v>953435.94662349089</v>
          </cell>
          <cell r="D56">
            <v>5368.2162301213821</v>
          </cell>
          <cell r="E56">
            <v>0</v>
          </cell>
          <cell r="F56">
            <v>5368.2162301213821</v>
          </cell>
          <cell r="G56">
            <v>1395.5664525235034</v>
          </cell>
          <cell r="H56">
            <v>3972.6497775978787</v>
          </cell>
          <cell r="I56">
            <v>952040.38017096743</v>
          </cell>
        </row>
        <row r="57">
          <cell r="A57">
            <v>38</v>
          </cell>
          <cell r="B57">
            <v>44256</v>
          </cell>
          <cell r="C57">
            <v>952040.38017096743</v>
          </cell>
          <cell r="D57">
            <v>5368.2162301213821</v>
          </cell>
          <cell r="E57">
            <v>0</v>
          </cell>
          <cell r="F57">
            <v>5368.2162301213821</v>
          </cell>
          <cell r="G57">
            <v>1401.3813127423505</v>
          </cell>
          <cell r="H57">
            <v>3966.8349173790316</v>
          </cell>
          <cell r="I57">
            <v>950638.99885822507</v>
          </cell>
        </row>
        <row r="58">
          <cell r="A58">
            <v>39</v>
          </cell>
          <cell r="B58">
            <v>44287</v>
          </cell>
          <cell r="C58">
            <v>950638.99885822507</v>
          </cell>
          <cell r="D58">
            <v>5368.2162301213821</v>
          </cell>
          <cell r="E58">
            <v>0</v>
          </cell>
          <cell r="F58">
            <v>5368.2162301213821</v>
          </cell>
          <cell r="G58">
            <v>1407.220401545444</v>
          </cell>
          <cell r="H58">
            <v>3960.995828575938</v>
          </cell>
          <cell r="I58">
            <v>949231.77845667966</v>
          </cell>
        </row>
        <row r="59">
          <cell r="A59">
            <v>40</v>
          </cell>
          <cell r="B59">
            <v>44317</v>
          </cell>
          <cell r="C59">
            <v>949231.77845667966</v>
          </cell>
          <cell r="D59">
            <v>5368.2162301213821</v>
          </cell>
          <cell r="E59">
            <v>0</v>
          </cell>
          <cell r="F59">
            <v>5368.2162301213821</v>
          </cell>
          <cell r="G59">
            <v>1413.0838198852166</v>
          </cell>
          <cell r="H59">
            <v>3955.1324102361655</v>
          </cell>
          <cell r="I59">
            <v>947818.69463679439</v>
          </cell>
        </row>
        <row r="60">
          <cell r="A60">
            <v>41</v>
          </cell>
          <cell r="B60">
            <v>44348</v>
          </cell>
          <cell r="C60">
            <v>947818.69463679439</v>
          </cell>
          <cell r="D60">
            <v>5368.2162301213821</v>
          </cell>
          <cell r="E60">
            <v>0</v>
          </cell>
          <cell r="F60">
            <v>5368.2162301213821</v>
          </cell>
          <cell r="G60">
            <v>1418.9716691347389</v>
          </cell>
          <cell r="H60">
            <v>3949.2445609866431</v>
          </cell>
          <cell r="I60">
            <v>946399.72296765971</v>
          </cell>
        </row>
        <row r="61">
          <cell r="A61">
            <v>42</v>
          </cell>
          <cell r="B61">
            <v>44378</v>
          </cell>
          <cell r="C61">
            <v>946399.72296765971</v>
          </cell>
          <cell r="D61">
            <v>5368.2162301213821</v>
          </cell>
          <cell r="E61">
            <v>0</v>
          </cell>
          <cell r="F61">
            <v>5368.2162301213821</v>
          </cell>
          <cell r="G61">
            <v>1424.8840510894665</v>
          </cell>
          <cell r="H61">
            <v>3943.3321790319155</v>
          </cell>
          <cell r="I61">
            <v>944974.83891657018</v>
          </cell>
        </row>
        <row r="62">
          <cell r="A62">
            <v>43</v>
          </cell>
          <cell r="B62">
            <v>44409</v>
          </cell>
          <cell r="C62">
            <v>944974.83891657018</v>
          </cell>
          <cell r="D62">
            <v>5368.2162301213821</v>
          </cell>
          <cell r="E62">
            <v>0</v>
          </cell>
          <cell r="F62">
            <v>5368.2162301213821</v>
          </cell>
          <cell r="G62">
            <v>1430.821067969006</v>
          </cell>
          <cell r="H62">
            <v>3937.3951621523761</v>
          </cell>
          <cell r="I62">
            <v>943544.01784860122</v>
          </cell>
        </row>
        <row r="63">
          <cell r="A63">
            <v>44</v>
          </cell>
          <cell r="B63">
            <v>44440</v>
          </cell>
          <cell r="C63">
            <v>943544.01784860122</v>
          </cell>
          <cell r="D63">
            <v>5368.2162301213821</v>
          </cell>
          <cell r="E63">
            <v>0</v>
          </cell>
          <cell r="F63">
            <v>5368.2162301213821</v>
          </cell>
          <cell r="G63">
            <v>1436.782822418877</v>
          </cell>
          <cell r="H63">
            <v>3931.4334077025051</v>
          </cell>
          <cell r="I63">
            <v>942107.23502618237</v>
          </cell>
        </row>
        <row r="64">
          <cell r="A64">
            <v>45</v>
          </cell>
          <cell r="B64">
            <v>44470</v>
          </cell>
          <cell r="C64">
            <v>942107.23502618237</v>
          </cell>
          <cell r="D64">
            <v>5368.2162301213821</v>
          </cell>
          <cell r="E64">
            <v>0</v>
          </cell>
          <cell r="F64">
            <v>5368.2162301213821</v>
          </cell>
          <cell r="G64">
            <v>1442.7694175122883</v>
          </cell>
          <cell r="H64">
            <v>3925.4468126090937</v>
          </cell>
          <cell r="I64">
            <v>940664.46560867014</v>
          </cell>
        </row>
        <row r="65">
          <cell r="A65">
            <v>46</v>
          </cell>
          <cell r="B65">
            <v>44501</v>
          </cell>
          <cell r="C65">
            <v>940664.46560867014</v>
          </cell>
          <cell r="D65">
            <v>5368.2162301213821</v>
          </cell>
          <cell r="E65">
            <v>0</v>
          </cell>
          <cell r="F65">
            <v>5368.2162301213821</v>
          </cell>
          <cell r="G65">
            <v>1448.780956751923</v>
          </cell>
          <cell r="H65">
            <v>3919.4352733694591</v>
          </cell>
          <cell r="I65">
            <v>939215.68465191824</v>
          </cell>
        </row>
        <row r="66">
          <cell r="A66">
            <v>47</v>
          </cell>
          <cell r="B66">
            <v>44531</v>
          </cell>
          <cell r="C66">
            <v>939215.68465191824</v>
          </cell>
          <cell r="D66">
            <v>5368.2162301213821</v>
          </cell>
          <cell r="E66">
            <v>0</v>
          </cell>
          <cell r="F66">
            <v>5368.2162301213821</v>
          </cell>
          <cell r="G66">
            <v>1454.8175440717228</v>
          </cell>
          <cell r="H66">
            <v>3913.3986860496593</v>
          </cell>
          <cell r="I66">
            <v>937760.86710784654</v>
          </cell>
        </row>
        <row r="67">
          <cell r="A67">
            <v>48</v>
          </cell>
          <cell r="B67">
            <v>44562</v>
          </cell>
          <cell r="C67">
            <v>937760.86710784654</v>
          </cell>
          <cell r="D67">
            <v>5368.2162301213821</v>
          </cell>
          <cell r="E67">
            <v>0</v>
          </cell>
          <cell r="F67">
            <v>5368.2162301213821</v>
          </cell>
          <cell r="G67">
            <v>1460.879283838688</v>
          </cell>
          <cell r="H67">
            <v>3907.336946282694</v>
          </cell>
          <cell r="I67">
            <v>936299.98782400787</v>
          </cell>
        </row>
        <row r="68">
          <cell r="A68">
            <v>49</v>
          </cell>
          <cell r="B68">
            <v>44593</v>
          </cell>
          <cell r="C68">
            <v>936299.98782400787</v>
          </cell>
          <cell r="D68">
            <v>5368.2162301213821</v>
          </cell>
          <cell r="E68">
            <v>0</v>
          </cell>
          <cell r="F68">
            <v>5368.2162301213821</v>
          </cell>
          <cell r="G68">
            <v>1466.9662808546823</v>
          </cell>
          <cell r="H68">
            <v>3901.2499492666998</v>
          </cell>
          <cell r="I68">
            <v>934833.02154315321</v>
          </cell>
        </row>
        <row r="69">
          <cell r="A69">
            <v>50</v>
          </cell>
          <cell r="B69">
            <v>44621</v>
          </cell>
          <cell r="C69">
            <v>934833.02154315321</v>
          </cell>
          <cell r="D69">
            <v>5368.2162301213821</v>
          </cell>
          <cell r="E69">
            <v>0</v>
          </cell>
          <cell r="F69">
            <v>5368.2162301213821</v>
          </cell>
          <cell r="G69">
            <v>1473.0786403582433</v>
          </cell>
          <cell r="H69">
            <v>3895.1375897631387</v>
          </cell>
          <cell r="I69">
            <v>933359.94290279492</v>
          </cell>
        </row>
        <row r="70">
          <cell r="A70">
            <v>51</v>
          </cell>
          <cell r="B70">
            <v>44652</v>
          </cell>
          <cell r="C70">
            <v>933359.94290279492</v>
          </cell>
          <cell r="D70">
            <v>5368.2162301213821</v>
          </cell>
          <cell r="E70">
            <v>0</v>
          </cell>
          <cell r="F70">
            <v>5368.2162301213821</v>
          </cell>
          <cell r="G70">
            <v>1479.2164680264027</v>
          </cell>
          <cell r="H70">
            <v>3888.9997620949794</v>
          </cell>
          <cell r="I70">
            <v>931880.72643476853</v>
          </cell>
        </row>
        <row r="71">
          <cell r="A71">
            <v>52</v>
          </cell>
          <cell r="B71">
            <v>44682</v>
          </cell>
          <cell r="C71">
            <v>931880.72643476853</v>
          </cell>
          <cell r="D71">
            <v>5368.2162301213821</v>
          </cell>
          <cell r="E71">
            <v>0</v>
          </cell>
          <cell r="F71">
            <v>5368.2162301213821</v>
          </cell>
          <cell r="G71">
            <v>1485.379869976513</v>
          </cell>
          <cell r="H71">
            <v>3882.8363601448691</v>
          </cell>
          <cell r="I71">
            <v>930395.34656479198</v>
          </cell>
        </row>
        <row r="72">
          <cell r="A72">
            <v>53</v>
          </cell>
          <cell r="B72">
            <v>44713</v>
          </cell>
          <cell r="C72">
            <v>930395.34656479198</v>
          </cell>
          <cell r="D72">
            <v>5368.2162301213821</v>
          </cell>
          <cell r="E72">
            <v>0</v>
          </cell>
          <cell r="F72">
            <v>5368.2162301213821</v>
          </cell>
          <cell r="G72">
            <v>1491.568952768082</v>
          </cell>
          <cell r="H72">
            <v>3876.6472773533001</v>
          </cell>
          <cell r="I72">
            <v>928903.77761202387</v>
          </cell>
        </row>
        <row r="73">
          <cell r="A73">
            <v>54</v>
          </cell>
          <cell r="B73">
            <v>44743</v>
          </cell>
          <cell r="C73">
            <v>928903.77761202387</v>
          </cell>
          <cell r="D73">
            <v>5368.2162301213821</v>
          </cell>
          <cell r="E73">
            <v>0</v>
          </cell>
          <cell r="F73">
            <v>5368.2162301213821</v>
          </cell>
          <cell r="G73">
            <v>1497.7838234046153</v>
          </cell>
          <cell r="H73">
            <v>3870.4324067167668</v>
          </cell>
          <cell r="I73">
            <v>927405.99378861929</v>
          </cell>
        </row>
        <row r="74">
          <cell r="A74">
            <v>55</v>
          </cell>
          <cell r="B74">
            <v>44774</v>
          </cell>
          <cell r="C74">
            <v>927405.99378861929</v>
          </cell>
          <cell r="D74">
            <v>5368.2162301213821</v>
          </cell>
          <cell r="E74">
            <v>0</v>
          </cell>
          <cell r="F74">
            <v>5368.2162301213821</v>
          </cell>
          <cell r="G74">
            <v>1504.0245893354681</v>
          </cell>
          <cell r="H74">
            <v>3864.1916407859139</v>
          </cell>
          <cell r="I74">
            <v>925901.96919928386</v>
          </cell>
        </row>
        <row r="75">
          <cell r="A75">
            <v>56</v>
          </cell>
          <cell r="B75">
            <v>44805</v>
          </cell>
          <cell r="C75">
            <v>925901.96919928386</v>
          </cell>
          <cell r="D75">
            <v>5368.2162301213821</v>
          </cell>
          <cell r="E75">
            <v>0</v>
          </cell>
          <cell r="F75">
            <v>5368.2162301213821</v>
          </cell>
          <cell r="G75">
            <v>1510.2913584576991</v>
          </cell>
          <cell r="H75">
            <v>3857.924871663683</v>
          </cell>
          <cell r="I75">
            <v>924391.67784082622</v>
          </cell>
        </row>
        <row r="76">
          <cell r="A76">
            <v>57</v>
          </cell>
          <cell r="B76">
            <v>44835</v>
          </cell>
          <cell r="C76">
            <v>924391.67784082622</v>
          </cell>
          <cell r="D76">
            <v>5368.2162301213821</v>
          </cell>
          <cell r="E76">
            <v>0</v>
          </cell>
          <cell r="F76">
            <v>5368.2162301213821</v>
          </cell>
          <cell r="G76">
            <v>1516.584239117939</v>
          </cell>
          <cell r="H76">
            <v>3851.6319910034431</v>
          </cell>
          <cell r="I76">
            <v>922875.0936017083</v>
          </cell>
        </row>
        <row r="77">
          <cell r="A77">
            <v>58</v>
          </cell>
          <cell r="B77">
            <v>44866</v>
          </cell>
          <cell r="C77">
            <v>922875.0936017083</v>
          </cell>
          <cell r="D77">
            <v>5368.2162301213821</v>
          </cell>
          <cell r="E77">
            <v>0</v>
          </cell>
          <cell r="F77">
            <v>5368.2162301213821</v>
          </cell>
          <cell r="G77">
            <v>1522.9033401142638</v>
          </cell>
          <cell r="H77">
            <v>3845.3128900071183</v>
          </cell>
          <cell r="I77">
            <v>921352.19026159402</v>
          </cell>
        </row>
        <row r="78">
          <cell r="A78">
            <v>59</v>
          </cell>
          <cell r="B78">
            <v>44896</v>
          </cell>
          <cell r="C78">
            <v>921352.19026159402</v>
          </cell>
          <cell r="D78">
            <v>5368.2162301213821</v>
          </cell>
          <cell r="E78">
            <v>0</v>
          </cell>
          <cell r="F78">
            <v>5368.2162301213821</v>
          </cell>
          <cell r="G78">
            <v>1529.2487706980733</v>
          </cell>
          <cell r="H78">
            <v>3838.9674594233088</v>
          </cell>
          <cell r="I78">
            <v>919822.94149089593</v>
          </cell>
        </row>
        <row r="79">
          <cell r="A79">
            <v>60</v>
          </cell>
          <cell r="B79">
            <v>44927</v>
          </cell>
          <cell r="C79">
            <v>919822.94149089593</v>
          </cell>
          <cell r="D79">
            <v>5368.2162301213821</v>
          </cell>
          <cell r="E79">
            <v>0</v>
          </cell>
          <cell r="F79">
            <v>5368.2162301213821</v>
          </cell>
          <cell r="G79">
            <v>1535.6206405759817</v>
          </cell>
          <cell r="H79">
            <v>3832.5955895454003</v>
          </cell>
          <cell r="I79">
            <v>918287.32085031993</v>
          </cell>
        </row>
        <row r="80">
          <cell r="A80">
            <v>61</v>
          </cell>
          <cell r="B80">
            <v>44958</v>
          </cell>
          <cell r="C80">
            <v>918287.32085031993</v>
          </cell>
          <cell r="D80">
            <v>5368.2162301213821</v>
          </cell>
          <cell r="E80">
            <v>0</v>
          </cell>
          <cell r="F80">
            <v>5368.2162301213821</v>
          </cell>
          <cell r="G80">
            <v>1542.0190599117154</v>
          </cell>
          <cell r="H80">
            <v>3826.1971702096666</v>
          </cell>
          <cell r="I80">
            <v>916745.30179040821</v>
          </cell>
        </row>
        <row r="81">
          <cell r="A81">
            <v>62</v>
          </cell>
          <cell r="B81">
            <v>44986</v>
          </cell>
          <cell r="C81">
            <v>916745.30179040821</v>
          </cell>
          <cell r="D81">
            <v>5368.2162301213821</v>
          </cell>
          <cell r="E81">
            <v>0</v>
          </cell>
          <cell r="F81">
            <v>5368.2162301213821</v>
          </cell>
          <cell r="G81">
            <v>1548.4441393280144</v>
          </cell>
          <cell r="H81">
            <v>3819.7720907933676</v>
          </cell>
          <cell r="I81">
            <v>915196.85765108024</v>
          </cell>
        </row>
        <row r="82">
          <cell r="A82">
            <v>63</v>
          </cell>
          <cell r="B82">
            <v>45017</v>
          </cell>
          <cell r="C82">
            <v>915196.85765108024</v>
          </cell>
          <cell r="D82">
            <v>5368.2162301213821</v>
          </cell>
          <cell r="E82">
            <v>0</v>
          </cell>
          <cell r="F82">
            <v>5368.2162301213821</v>
          </cell>
          <cell r="G82">
            <v>1554.8959899085471</v>
          </cell>
          <cell r="H82">
            <v>3813.320240212835</v>
          </cell>
          <cell r="I82">
            <v>913641.96166117163</v>
          </cell>
        </row>
        <row r="83">
          <cell r="A83">
            <v>64</v>
          </cell>
          <cell r="B83">
            <v>45047</v>
          </cell>
          <cell r="C83">
            <v>913641.96166117163</v>
          </cell>
          <cell r="D83">
            <v>5368.2162301213821</v>
          </cell>
          <cell r="E83">
            <v>0</v>
          </cell>
          <cell r="F83">
            <v>5368.2162301213821</v>
          </cell>
          <cell r="G83">
            <v>1561.3747231998336</v>
          </cell>
          <cell r="H83">
            <v>3806.8415069215484</v>
          </cell>
          <cell r="I83">
            <v>912080.58693797176</v>
          </cell>
        </row>
        <row r="84">
          <cell r="A84">
            <v>65</v>
          </cell>
          <cell r="B84">
            <v>45078</v>
          </cell>
          <cell r="C84">
            <v>912080.58693797176</v>
          </cell>
          <cell r="D84">
            <v>5368.2162301213821</v>
          </cell>
          <cell r="E84">
            <v>0</v>
          </cell>
          <cell r="F84">
            <v>5368.2162301213821</v>
          </cell>
          <cell r="G84">
            <v>1567.880451213166</v>
          </cell>
          <cell r="H84">
            <v>3800.3357789082161</v>
          </cell>
          <cell r="I84">
            <v>910512.70648675854</v>
          </cell>
        </row>
        <row r="85">
          <cell r="A85">
            <v>66</v>
          </cell>
          <cell r="B85">
            <v>45108</v>
          </cell>
          <cell r="C85">
            <v>910512.70648675854</v>
          </cell>
          <cell r="D85">
            <v>5368.2162301213821</v>
          </cell>
          <cell r="E85">
            <v>0</v>
          </cell>
          <cell r="F85">
            <v>5368.2162301213821</v>
          </cell>
          <cell r="G85">
            <v>1574.4132864265548</v>
          </cell>
          <cell r="H85">
            <v>3793.8029436948273</v>
          </cell>
          <cell r="I85">
            <v>908938.29320033197</v>
          </cell>
        </row>
        <row r="86">
          <cell r="A86">
            <v>67</v>
          </cell>
          <cell r="B86">
            <v>45139</v>
          </cell>
          <cell r="C86">
            <v>908938.29320033197</v>
          </cell>
          <cell r="D86">
            <v>5368.2162301213821</v>
          </cell>
          <cell r="E86">
            <v>0</v>
          </cell>
          <cell r="F86">
            <v>5368.2162301213821</v>
          </cell>
          <cell r="G86">
            <v>1580.9733417866655</v>
          </cell>
          <cell r="H86">
            <v>3787.2428883347166</v>
          </cell>
          <cell r="I86">
            <v>907357.31985854532</v>
          </cell>
        </row>
        <row r="87">
          <cell r="A87">
            <v>68</v>
          </cell>
          <cell r="B87">
            <v>45170</v>
          </cell>
          <cell r="C87">
            <v>907357.31985854532</v>
          </cell>
          <cell r="D87">
            <v>5368.2162301213821</v>
          </cell>
          <cell r="E87">
            <v>0</v>
          </cell>
          <cell r="F87">
            <v>5368.2162301213821</v>
          </cell>
          <cell r="G87">
            <v>1587.5607307107762</v>
          </cell>
          <cell r="H87">
            <v>3780.6554994106059</v>
          </cell>
          <cell r="I87">
            <v>905769.75912783458</v>
          </cell>
        </row>
        <row r="88">
          <cell r="A88">
            <v>69</v>
          </cell>
          <cell r="B88">
            <v>45200</v>
          </cell>
          <cell r="C88">
            <v>905769.75912783458</v>
          </cell>
          <cell r="D88">
            <v>5368.2162301213821</v>
          </cell>
          <cell r="E88">
            <v>0</v>
          </cell>
          <cell r="F88">
            <v>5368.2162301213821</v>
          </cell>
          <cell r="G88">
            <v>1594.1755670887374</v>
          </cell>
          <cell r="H88">
            <v>3774.0406630326447</v>
          </cell>
          <cell r="I88">
            <v>904175.58356074581</v>
          </cell>
        </row>
        <row r="89">
          <cell r="A89">
            <v>70</v>
          </cell>
          <cell r="B89">
            <v>45231</v>
          </cell>
          <cell r="C89">
            <v>904175.58356074581</v>
          </cell>
          <cell r="D89">
            <v>5368.2162301213821</v>
          </cell>
          <cell r="E89">
            <v>0</v>
          </cell>
          <cell r="F89">
            <v>5368.2162301213821</v>
          </cell>
          <cell r="G89">
            <v>1600.8179652849408</v>
          </cell>
          <cell r="H89">
            <v>3767.3982648364413</v>
          </cell>
          <cell r="I89">
            <v>902574.76559546089</v>
          </cell>
        </row>
        <row r="90">
          <cell r="A90">
            <v>71</v>
          </cell>
          <cell r="B90">
            <v>45261</v>
          </cell>
          <cell r="C90">
            <v>902574.76559546089</v>
          </cell>
          <cell r="D90">
            <v>5368.2162301213821</v>
          </cell>
          <cell r="E90">
            <v>0</v>
          </cell>
          <cell r="F90">
            <v>5368.2162301213821</v>
          </cell>
          <cell r="G90">
            <v>1607.4880401402947</v>
          </cell>
          <cell r="H90">
            <v>3760.7281899810873</v>
          </cell>
          <cell r="I90">
            <v>900967.27755532064</v>
          </cell>
        </row>
        <row r="91">
          <cell r="A91">
            <v>72</v>
          </cell>
          <cell r="B91">
            <v>45292</v>
          </cell>
          <cell r="C91">
            <v>900967.27755532064</v>
          </cell>
          <cell r="D91">
            <v>5368.2162301213821</v>
          </cell>
          <cell r="E91">
            <v>0</v>
          </cell>
          <cell r="F91">
            <v>5368.2162301213821</v>
          </cell>
          <cell r="G91">
            <v>1614.1859069742122</v>
          </cell>
          <cell r="H91">
            <v>3754.0303231471698</v>
          </cell>
          <cell r="I91">
            <v>899353.0916483464</v>
          </cell>
        </row>
        <row r="92">
          <cell r="A92">
            <v>73</v>
          </cell>
          <cell r="B92">
            <v>45323</v>
          </cell>
          <cell r="C92">
            <v>899353.0916483464</v>
          </cell>
          <cell r="D92">
            <v>5368.2162301213821</v>
          </cell>
          <cell r="E92">
            <v>0</v>
          </cell>
          <cell r="F92">
            <v>5368.2162301213821</v>
          </cell>
          <cell r="G92">
            <v>1620.911681586605</v>
          </cell>
          <cell r="H92">
            <v>3747.304548534777</v>
          </cell>
          <cell r="I92">
            <v>897732.17996675975</v>
          </cell>
        </row>
        <row r="93">
          <cell r="A93">
            <v>74</v>
          </cell>
          <cell r="B93">
            <v>45352</v>
          </cell>
          <cell r="C93">
            <v>897732.17996675975</v>
          </cell>
          <cell r="D93">
            <v>5368.2162301213821</v>
          </cell>
          <cell r="E93">
            <v>0</v>
          </cell>
          <cell r="F93">
            <v>5368.2162301213821</v>
          </cell>
          <cell r="G93">
            <v>1627.6654802598828</v>
          </cell>
          <cell r="H93">
            <v>3740.5507498614993</v>
          </cell>
          <cell r="I93">
            <v>896104.51448649983</v>
          </cell>
        </row>
        <row r="94">
          <cell r="A94">
            <v>75</v>
          </cell>
          <cell r="B94">
            <v>45383</v>
          </cell>
          <cell r="C94">
            <v>896104.51448649983</v>
          </cell>
          <cell r="D94">
            <v>5368.2162301213821</v>
          </cell>
          <cell r="E94">
            <v>0</v>
          </cell>
          <cell r="F94">
            <v>5368.2162301213821</v>
          </cell>
          <cell r="G94">
            <v>1634.4474197609661</v>
          </cell>
          <cell r="H94">
            <v>3733.768810360416</v>
          </cell>
          <cell r="I94">
            <v>894470.06706673885</v>
          </cell>
        </row>
        <row r="95">
          <cell r="A95">
            <v>76</v>
          </cell>
          <cell r="B95">
            <v>45413</v>
          </cell>
          <cell r="C95">
            <v>894470.06706673885</v>
          </cell>
          <cell r="D95">
            <v>5368.2162301213821</v>
          </cell>
          <cell r="E95">
            <v>0</v>
          </cell>
          <cell r="F95">
            <v>5368.2162301213821</v>
          </cell>
          <cell r="G95">
            <v>1641.2576173433035</v>
          </cell>
          <cell r="H95">
            <v>3726.9586127780785</v>
          </cell>
          <cell r="I95">
            <v>892828.80944939551</v>
          </cell>
        </row>
        <row r="96">
          <cell r="A96">
            <v>77</v>
          </cell>
          <cell r="B96">
            <v>45444</v>
          </cell>
          <cell r="C96">
            <v>892828.80944939551</v>
          </cell>
          <cell r="D96">
            <v>5368.2162301213821</v>
          </cell>
          <cell r="E96">
            <v>0</v>
          </cell>
          <cell r="F96">
            <v>5368.2162301213821</v>
          </cell>
          <cell r="G96">
            <v>1648.0961907489004</v>
          </cell>
          <cell r="H96">
            <v>3720.1200393724816</v>
          </cell>
          <cell r="I96">
            <v>891180.71325864666</v>
          </cell>
        </row>
        <row r="97">
          <cell r="A97">
            <v>78</v>
          </cell>
          <cell r="B97">
            <v>45474</v>
          </cell>
          <cell r="C97">
            <v>891180.71325864666</v>
          </cell>
          <cell r="D97">
            <v>5368.2162301213821</v>
          </cell>
          <cell r="E97">
            <v>0</v>
          </cell>
          <cell r="F97">
            <v>5368.2162301213821</v>
          </cell>
          <cell r="G97">
            <v>1654.9632582103541</v>
          </cell>
          <cell r="H97">
            <v>3713.252971911028</v>
          </cell>
          <cell r="I97">
            <v>889525.75000043632</v>
          </cell>
        </row>
        <row r="98">
          <cell r="A98">
            <v>79</v>
          </cell>
          <cell r="B98">
            <v>45505</v>
          </cell>
          <cell r="C98">
            <v>889525.75000043632</v>
          </cell>
          <cell r="D98">
            <v>5368.2162301213821</v>
          </cell>
          <cell r="E98">
            <v>0</v>
          </cell>
          <cell r="F98">
            <v>5368.2162301213821</v>
          </cell>
          <cell r="G98">
            <v>1661.8589384528973</v>
          </cell>
          <cell r="H98">
            <v>3706.3572916684848</v>
          </cell>
          <cell r="I98">
            <v>887863.89106198342</v>
          </cell>
        </row>
        <row r="99">
          <cell r="A99">
            <v>80</v>
          </cell>
          <cell r="B99">
            <v>45536</v>
          </cell>
          <cell r="C99">
            <v>887863.89106198342</v>
          </cell>
          <cell r="D99">
            <v>5368.2162301213821</v>
          </cell>
          <cell r="E99">
            <v>0</v>
          </cell>
          <cell r="F99">
            <v>5368.2162301213821</v>
          </cell>
          <cell r="G99">
            <v>1668.7833506964512</v>
          </cell>
          <cell r="H99">
            <v>3699.4328794249309</v>
          </cell>
          <cell r="I99">
            <v>886195.10771128698</v>
          </cell>
        </row>
        <row r="100">
          <cell r="A100">
            <v>81</v>
          </cell>
          <cell r="B100">
            <v>45566</v>
          </cell>
          <cell r="C100">
            <v>886195.10771128698</v>
          </cell>
          <cell r="D100">
            <v>5368.2162301213821</v>
          </cell>
          <cell r="E100">
            <v>0</v>
          </cell>
          <cell r="F100">
            <v>5368.2162301213821</v>
          </cell>
          <cell r="G100">
            <v>1675.7366146576865</v>
          </cell>
          <cell r="H100">
            <v>3692.4796154636956</v>
          </cell>
          <cell r="I100">
            <v>884519.3710966293</v>
          </cell>
        </row>
        <row r="101">
          <cell r="A101">
            <v>82</v>
          </cell>
          <cell r="B101">
            <v>45597</v>
          </cell>
          <cell r="C101">
            <v>884519.3710966293</v>
          </cell>
          <cell r="D101">
            <v>5368.2162301213821</v>
          </cell>
          <cell r="E101">
            <v>0</v>
          </cell>
          <cell r="F101">
            <v>5368.2162301213821</v>
          </cell>
          <cell r="G101">
            <v>1682.718850552093</v>
          </cell>
          <cell r="H101">
            <v>3685.497379569289</v>
          </cell>
          <cell r="I101">
            <v>882836.6522460772</v>
          </cell>
        </row>
        <row r="102">
          <cell r="A102">
            <v>83</v>
          </cell>
          <cell r="B102">
            <v>45627</v>
          </cell>
          <cell r="C102">
            <v>882836.6522460772</v>
          </cell>
          <cell r="D102">
            <v>5368.2162301213821</v>
          </cell>
          <cell r="E102">
            <v>0</v>
          </cell>
          <cell r="F102">
            <v>5368.2162301213821</v>
          </cell>
          <cell r="G102">
            <v>1689.7301790960601</v>
          </cell>
          <cell r="H102">
            <v>3678.486051025322</v>
          </cell>
          <cell r="I102">
            <v>881146.92206698109</v>
          </cell>
        </row>
        <row r="103">
          <cell r="A103">
            <v>84</v>
          </cell>
          <cell r="B103">
            <v>45658</v>
          </cell>
          <cell r="C103">
            <v>881146.92206698109</v>
          </cell>
          <cell r="D103">
            <v>5368.2162301213821</v>
          </cell>
          <cell r="E103">
            <v>0</v>
          </cell>
          <cell r="F103">
            <v>5368.2162301213821</v>
          </cell>
          <cell r="G103">
            <v>1696.7707215089604</v>
          </cell>
          <cell r="H103">
            <v>3671.4455086124217</v>
          </cell>
          <cell r="I103">
            <v>879450.15134547208</v>
          </cell>
        </row>
        <row r="104">
          <cell r="A104">
            <v>85</v>
          </cell>
          <cell r="B104">
            <v>45689</v>
          </cell>
          <cell r="C104">
            <v>879450.15134547208</v>
          </cell>
          <cell r="D104">
            <v>5368.2162301213821</v>
          </cell>
          <cell r="E104">
            <v>0</v>
          </cell>
          <cell r="F104">
            <v>5368.2162301213821</v>
          </cell>
          <cell r="G104">
            <v>1703.8405995152484</v>
          </cell>
          <cell r="H104">
            <v>3664.3756306061337</v>
          </cell>
          <cell r="I104">
            <v>877746.31074595684</v>
          </cell>
        </row>
        <row r="105">
          <cell r="A105">
            <v>86</v>
          </cell>
          <cell r="B105">
            <v>45717</v>
          </cell>
          <cell r="C105">
            <v>877746.31074595684</v>
          </cell>
          <cell r="D105">
            <v>5368.2162301213821</v>
          </cell>
          <cell r="E105">
            <v>0</v>
          </cell>
          <cell r="F105">
            <v>5368.2162301213821</v>
          </cell>
          <cell r="G105">
            <v>1710.9399353465619</v>
          </cell>
          <cell r="H105">
            <v>3657.2762947748201</v>
          </cell>
          <cell r="I105">
            <v>876035.37081061024</v>
          </cell>
        </row>
        <row r="106">
          <cell r="A106">
            <v>87</v>
          </cell>
          <cell r="B106">
            <v>45748</v>
          </cell>
          <cell r="C106">
            <v>876035.37081061024</v>
          </cell>
          <cell r="D106">
            <v>5368.2162301213821</v>
          </cell>
          <cell r="E106">
            <v>0</v>
          </cell>
          <cell r="F106">
            <v>5368.2162301213821</v>
          </cell>
          <cell r="G106">
            <v>1718.0688517438389</v>
          </cell>
          <cell r="H106">
            <v>3650.1473783775432</v>
          </cell>
          <cell r="I106">
            <v>874317.30195886642</v>
          </cell>
        </row>
        <row r="107">
          <cell r="A107">
            <v>88</v>
          </cell>
          <cell r="B107">
            <v>45778</v>
          </cell>
          <cell r="C107">
            <v>874317.30195886642</v>
          </cell>
          <cell r="D107">
            <v>5368.2162301213821</v>
          </cell>
          <cell r="E107">
            <v>0</v>
          </cell>
          <cell r="F107">
            <v>5368.2162301213821</v>
          </cell>
          <cell r="G107">
            <v>1725.2274719594384</v>
          </cell>
          <cell r="H107">
            <v>3642.9887581619437</v>
          </cell>
          <cell r="I107">
            <v>872592.07448690699</v>
          </cell>
        </row>
        <row r="108">
          <cell r="A108">
            <v>89</v>
          </cell>
          <cell r="B108">
            <v>45809</v>
          </cell>
          <cell r="C108">
            <v>872592.07448690699</v>
          </cell>
          <cell r="D108">
            <v>5368.2162301213821</v>
          </cell>
          <cell r="E108">
            <v>0</v>
          </cell>
          <cell r="F108">
            <v>5368.2162301213821</v>
          </cell>
          <cell r="G108">
            <v>1732.4159197592694</v>
          </cell>
          <cell r="H108">
            <v>3635.8003103621127</v>
          </cell>
          <cell r="I108">
            <v>870859.65856714768</v>
          </cell>
        </row>
        <row r="109">
          <cell r="A109">
            <v>90</v>
          </cell>
          <cell r="B109">
            <v>45839</v>
          </cell>
          <cell r="C109">
            <v>870859.65856714768</v>
          </cell>
          <cell r="D109">
            <v>5368.2162301213821</v>
          </cell>
          <cell r="E109">
            <v>0</v>
          </cell>
          <cell r="F109">
            <v>5368.2162301213821</v>
          </cell>
          <cell r="G109">
            <v>1739.6343194249334</v>
          </cell>
          <cell r="H109">
            <v>3628.5819106964486</v>
          </cell>
          <cell r="I109">
            <v>869120.0242477227</v>
          </cell>
        </row>
        <row r="110">
          <cell r="A110">
            <v>91</v>
          </cell>
          <cell r="B110">
            <v>45870</v>
          </cell>
          <cell r="C110">
            <v>869120.0242477227</v>
          </cell>
          <cell r="D110">
            <v>5368.2162301213821</v>
          </cell>
          <cell r="E110">
            <v>0</v>
          </cell>
          <cell r="F110">
            <v>5368.2162301213821</v>
          </cell>
          <cell r="G110">
            <v>1746.8827957558706</v>
          </cell>
          <cell r="H110">
            <v>3621.3334343655115</v>
          </cell>
          <cell r="I110">
            <v>867373.14145196683</v>
          </cell>
        </row>
        <row r="111">
          <cell r="A111">
            <v>92</v>
          </cell>
          <cell r="B111">
            <v>45901</v>
          </cell>
          <cell r="C111">
            <v>867373.14145196683</v>
          </cell>
          <cell r="D111">
            <v>5368.2162301213821</v>
          </cell>
          <cell r="E111">
            <v>0</v>
          </cell>
          <cell r="F111">
            <v>5368.2162301213821</v>
          </cell>
          <cell r="G111">
            <v>1754.1614740715199</v>
          </cell>
          <cell r="H111">
            <v>3614.0547560498621</v>
          </cell>
          <cell r="I111">
            <v>865618.97997789527</v>
          </cell>
        </row>
        <row r="112">
          <cell r="A112">
            <v>93</v>
          </cell>
          <cell r="B112">
            <v>45931</v>
          </cell>
          <cell r="C112">
            <v>865618.97997789527</v>
          </cell>
          <cell r="D112">
            <v>5368.2162301213821</v>
          </cell>
          <cell r="E112">
            <v>0</v>
          </cell>
          <cell r="F112">
            <v>5368.2162301213821</v>
          </cell>
          <cell r="G112">
            <v>1761.4704802134847</v>
          </cell>
          <cell r="H112">
            <v>3606.7457499078973</v>
          </cell>
          <cell r="I112">
            <v>863857.50949768175</v>
          </cell>
        </row>
        <row r="113">
          <cell r="A113">
            <v>94</v>
          </cell>
          <cell r="B113">
            <v>45962</v>
          </cell>
          <cell r="C113">
            <v>863857.50949768175</v>
          </cell>
          <cell r="D113">
            <v>5368.2162301213821</v>
          </cell>
          <cell r="E113">
            <v>0</v>
          </cell>
          <cell r="F113">
            <v>5368.2162301213821</v>
          </cell>
          <cell r="G113">
            <v>1768.8099405477083</v>
          </cell>
          <cell r="H113">
            <v>3599.4062895736738</v>
          </cell>
          <cell r="I113">
            <v>862088.69955713407</v>
          </cell>
        </row>
        <row r="114">
          <cell r="A114">
            <v>95</v>
          </cell>
          <cell r="B114">
            <v>45992</v>
          </cell>
          <cell r="C114">
            <v>862088.69955713407</v>
          </cell>
          <cell r="D114">
            <v>5368.2162301213821</v>
          </cell>
          <cell r="E114">
            <v>0</v>
          </cell>
          <cell r="F114">
            <v>5368.2162301213821</v>
          </cell>
          <cell r="G114">
            <v>1776.1799819666567</v>
          </cell>
          <cell r="H114">
            <v>3592.0362481547254</v>
          </cell>
          <cell r="I114">
            <v>860312.51957516745</v>
          </cell>
        </row>
        <row r="115">
          <cell r="A115">
            <v>96</v>
          </cell>
          <cell r="B115">
            <v>46023</v>
          </cell>
          <cell r="C115">
            <v>860312.51957516745</v>
          </cell>
          <cell r="D115">
            <v>5368.2162301213821</v>
          </cell>
          <cell r="E115">
            <v>0</v>
          </cell>
          <cell r="F115">
            <v>5368.2162301213821</v>
          </cell>
          <cell r="G115">
            <v>1783.5807318915172</v>
          </cell>
          <cell r="H115">
            <v>3584.6354982298649</v>
          </cell>
          <cell r="I115">
            <v>858528.93884327589</v>
          </cell>
        </row>
        <row r="116">
          <cell r="A116">
            <v>97</v>
          </cell>
          <cell r="B116">
            <v>46054</v>
          </cell>
          <cell r="C116">
            <v>858528.93884327589</v>
          </cell>
          <cell r="D116">
            <v>5368.2162301213821</v>
          </cell>
          <cell r="E116">
            <v>0</v>
          </cell>
          <cell r="F116">
            <v>5368.2162301213821</v>
          </cell>
          <cell r="G116">
            <v>1791.0123182743987</v>
          </cell>
          <cell r="H116">
            <v>3577.2039118469834</v>
          </cell>
          <cell r="I116">
            <v>856737.92652500153</v>
          </cell>
        </row>
        <row r="117">
          <cell r="A117">
            <v>98</v>
          </cell>
          <cell r="B117">
            <v>46082</v>
          </cell>
          <cell r="C117">
            <v>856737.92652500153</v>
          </cell>
          <cell r="D117">
            <v>5368.2162301213821</v>
          </cell>
          <cell r="E117">
            <v>0</v>
          </cell>
          <cell r="F117">
            <v>5368.2162301213821</v>
          </cell>
          <cell r="G117">
            <v>1798.4748696005422</v>
          </cell>
          <cell r="H117">
            <v>3569.7413605208399</v>
          </cell>
          <cell r="I117">
            <v>854939.45165540103</v>
          </cell>
        </row>
        <row r="118">
          <cell r="A118">
            <v>99</v>
          </cell>
          <cell r="B118">
            <v>46113</v>
          </cell>
          <cell r="C118">
            <v>854939.45165540103</v>
          </cell>
          <cell r="D118">
            <v>5368.2162301213821</v>
          </cell>
          <cell r="E118">
            <v>0</v>
          </cell>
          <cell r="F118">
            <v>5368.2162301213821</v>
          </cell>
          <cell r="G118">
            <v>1805.9685148905442</v>
          </cell>
          <cell r="H118">
            <v>3562.2477152308379</v>
          </cell>
          <cell r="I118">
            <v>853133.48314051051</v>
          </cell>
        </row>
        <row r="119">
          <cell r="A119">
            <v>100</v>
          </cell>
          <cell r="B119">
            <v>46143</v>
          </cell>
          <cell r="C119">
            <v>853133.48314051051</v>
          </cell>
          <cell r="D119">
            <v>5368.2162301213821</v>
          </cell>
          <cell r="E119">
            <v>0</v>
          </cell>
          <cell r="F119">
            <v>5368.2162301213821</v>
          </cell>
          <cell r="G119">
            <v>1813.4933837025883</v>
          </cell>
          <cell r="H119">
            <v>3554.7228464187938</v>
          </cell>
          <cell r="I119">
            <v>851319.98975680792</v>
          </cell>
        </row>
        <row r="120">
          <cell r="A120">
            <v>101</v>
          </cell>
          <cell r="B120">
            <v>46174</v>
          </cell>
          <cell r="C120">
            <v>851319.98975680792</v>
          </cell>
          <cell r="D120">
            <v>5368.2162301213821</v>
          </cell>
          <cell r="E120">
            <v>0</v>
          </cell>
          <cell r="F120">
            <v>5368.2162301213821</v>
          </cell>
          <cell r="G120">
            <v>1821.0496061346826</v>
          </cell>
          <cell r="H120">
            <v>3547.1666239866995</v>
          </cell>
          <cell r="I120">
            <v>849498.94015067327</v>
          </cell>
        </row>
        <row r="121">
          <cell r="A121">
            <v>102</v>
          </cell>
          <cell r="B121">
            <v>46204</v>
          </cell>
          <cell r="C121">
            <v>849498.94015067327</v>
          </cell>
          <cell r="D121">
            <v>5368.2162301213821</v>
          </cell>
          <cell r="E121">
            <v>0</v>
          </cell>
          <cell r="F121">
            <v>5368.2162301213821</v>
          </cell>
          <cell r="G121">
            <v>1828.6373128269101</v>
          </cell>
          <cell r="H121">
            <v>3539.5789172944719</v>
          </cell>
          <cell r="I121">
            <v>847670.30283784634</v>
          </cell>
        </row>
        <row r="122">
          <cell r="A122">
            <v>103</v>
          </cell>
          <cell r="B122">
            <v>46235</v>
          </cell>
          <cell r="C122">
            <v>847670.30283784634</v>
          </cell>
          <cell r="D122">
            <v>5368.2162301213821</v>
          </cell>
          <cell r="E122">
            <v>0</v>
          </cell>
          <cell r="F122">
            <v>5368.2162301213821</v>
          </cell>
          <cell r="G122">
            <v>1836.2566349636886</v>
          </cell>
          <cell r="H122">
            <v>3531.9595951576935</v>
          </cell>
          <cell r="I122">
            <v>845834.04620288266</v>
          </cell>
        </row>
        <row r="123">
          <cell r="A123">
            <v>104</v>
          </cell>
          <cell r="B123">
            <v>46266</v>
          </cell>
          <cell r="C123">
            <v>845834.04620288266</v>
          </cell>
          <cell r="D123">
            <v>5368.2162301213821</v>
          </cell>
          <cell r="E123">
            <v>0</v>
          </cell>
          <cell r="F123">
            <v>5368.2162301213821</v>
          </cell>
          <cell r="G123">
            <v>1843.9077042760373</v>
          </cell>
          <cell r="H123">
            <v>3524.3085258453448</v>
          </cell>
          <cell r="I123">
            <v>843990.13849860663</v>
          </cell>
        </row>
        <row r="124">
          <cell r="A124">
            <v>105</v>
          </cell>
          <cell r="B124">
            <v>46296</v>
          </cell>
          <cell r="C124">
            <v>843990.13849860663</v>
          </cell>
          <cell r="D124">
            <v>5368.2162301213821</v>
          </cell>
          <cell r="E124">
            <v>0</v>
          </cell>
          <cell r="F124">
            <v>5368.2162301213821</v>
          </cell>
          <cell r="G124">
            <v>1851.5906530438542</v>
          </cell>
          <cell r="H124">
            <v>3516.6255770775279</v>
          </cell>
          <cell r="I124">
            <v>842138.5478455628</v>
          </cell>
        </row>
        <row r="125">
          <cell r="A125">
            <v>106</v>
          </cell>
          <cell r="B125">
            <v>46327</v>
          </cell>
          <cell r="C125">
            <v>842138.5478455628</v>
          </cell>
          <cell r="D125">
            <v>5368.2162301213821</v>
          </cell>
          <cell r="E125">
            <v>0</v>
          </cell>
          <cell r="F125">
            <v>5368.2162301213821</v>
          </cell>
          <cell r="G125">
            <v>1859.3056140982035</v>
          </cell>
          <cell r="H125">
            <v>3508.9106160231786</v>
          </cell>
          <cell r="I125">
            <v>840279.2422314646</v>
          </cell>
        </row>
        <row r="126">
          <cell r="A126">
            <v>107</v>
          </cell>
          <cell r="B126">
            <v>46357</v>
          </cell>
          <cell r="C126">
            <v>840279.2422314646</v>
          </cell>
          <cell r="D126">
            <v>5368.2162301213821</v>
          </cell>
          <cell r="E126">
            <v>0</v>
          </cell>
          <cell r="F126">
            <v>5368.2162301213821</v>
          </cell>
          <cell r="G126">
            <v>1867.0527208236131</v>
          </cell>
          <cell r="H126">
            <v>3501.163509297769</v>
          </cell>
          <cell r="I126">
            <v>838412.18951064104</v>
          </cell>
        </row>
        <row r="127">
          <cell r="A127">
            <v>108</v>
          </cell>
          <cell r="B127">
            <v>46388</v>
          </cell>
          <cell r="C127">
            <v>838412.18951064104</v>
          </cell>
          <cell r="D127">
            <v>5368.2162301213821</v>
          </cell>
          <cell r="E127">
            <v>0</v>
          </cell>
          <cell r="F127">
            <v>5368.2162301213821</v>
          </cell>
          <cell r="G127">
            <v>1874.8321071603777</v>
          </cell>
          <cell r="H127">
            <v>3493.3841229610043</v>
          </cell>
          <cell r="I127">
            <v>836537.35740348068</v>
          </cell>
        </row>
        <row r="128">
          <cell r="A128">
            <v>109</v>
          </cell>
          <cell r="B128">
            <v>46419</v>
          </cell>
          <cell r="C128">
            <v>836537.35740348068</v>
          </cell>
          <cell r="D128">
            <v>5368.2162301213821</v>
          </cell>
          <cell r="E128">
            <v>0</v>
          </cell>
          <cell r="F128">
            <v>5368.2162301213821</v>
          </cell>
          <cell r="G128">
            <v>1882.6439076068791</v>
          </cell>
          <cell r="H128">
            <v>3485.572322514503</v>
          </cell>
          <cell r="I128">
            <v>834654.71349587385</v>
          </cell>
        </row>
        <row r="129">
          <cell r="A129">
            <v>110</v>
          </cell>
          <cell r="B129">
            <v>46447</v>
          </cell>
          <cell r="C129">
            <v>834654.71349587385</v>
          </cell>
          <cell r="D129">
            <v>5368.2162301213821</v>
          </cell>
          <cell r="E129">
            <v>0</v>
          </cell>
          <cell r="F129">
            <v>5368.2162301213821</v>
          </cell>
          <cell r="G129">
            <v>1890.4882572219076</v>
          </cell>
          <cell r="H129">
            <v>3477.7279728994745</v>
          </cell>
          <cell r="I129">
            <v>832764.22523865197</v>
          </cell>
        </row>
        <row r="130">
          <cell r="A130">
            <v>111</v>
          </cell>
          <cell r="B130">
            <v>46478</v>
          </cell>
          <cell r="C130">
            <v>832764.22523865197</v>
          </cell>
          <cell r="D130">
            <v>5368.2162301213821</v>
          </cell>
          <cell r="E130">
            <v>0</v>
          </cell>
          <cell r="F130">
            <v>5368.2162301213821</v>
          </cell>
          <cell r="G130">
            <v>1898.3652916269989</v>
          </cell>
          <cell r="H130">
            <v>3469.8509384943832</v>
          </cell>
          <cell r="I130">
            <v>830865.85994702496</v>
          </cell>
        </row>
        <row r="131">
          <cell r="A131">
            <v>112</v>
          </cell>
          <cell r="B131">
            <v>46508</v>
          </cell>
          <cell r="C131">
            <v>830865.85994702496</v>
          </cell>
          <cell r="D131">
            <v>5368.2162301213821</v>
          </cell>
          <cell r="E131">
            <v>0</v>
          </cell>
          <cell r="F131">
            <v>5368.2162301213821</v>
          </cell>
          <cell r="G131">
            <v>1906.2751470087778</v>
          </cell>
          <cell r="H131">
            <v>3461.9410831126042</v>
          </cell>
          <cell r="I131">
            <v>828959.58480001613</v>
          </cell>
        </row>
        <row r="132">
          <cell r="A132">
            <v>113</v>
          </cell>
          <cell r="B132">
            <v>46539</v>
          </cell>
          <cell r="C132">
            <v>828959.58480001613</v>
          </cell>
          <cell r="D132">
            <v>5368.2162301213821</v>
          </cell>
          <cell r="E132">
            <v>0</v>
          </cell>
          <cell r="F132">
            <v>5368.2162301213821</v>
          </cell>
          <cell r="G132">
            <v>1914.2179601213147</v>
          </cell>
          <cell r="H132">
            <v>3453.9982700000674</v>
          </cell>
          <cell r="I132">
            <v>827045.36683989479</v>
          </cell>
        </row>
        <row r="133">
          <cell r="A133">
            <v>114</v>
          </cell>
          <cell r="B133">
            <v>46569</v>
          </cell>
          <cell r="C133">
            <v>827045.36683989479</v>
          </cell>
          <cell r="D133">
            <v>5368.2162301213821</v>
          </cell>
          <cell r="E133">
            <v>0</v>
          </cell>
          <cell r="F133">
            <v>5368.2162301213821</v>
          </cell>
          <cell r="G133">
            <v>1922.193868288487</v>
          </cell>
          <cell r="H133">
            <v>3446.0223618328951</v>
          </cell>
          <cell r="I133">
            <v>825123.17297160625</v>
          </cell>
        </row>
        <row r="134">
          <cell r="A134">
            <v>115</v>
          </cell>
          <cell r="B134">
            <v>46600</v>
          </cell>
          <cell r="C134">
            <v>825123.17297160625</v>
          </cell>
          <cell r="D134">
            <v>5368.2162301213821</v>
          </cell>
          <cell r="E134">
            <v>0</v>
          </cell>
          <cell r="F134">
            <v>5368.2162301213821</v>
          </cell>
          <cell r="G134">
            <v>1930.2030094063562</v>
          </cell>
          <cell r="H134">
            <v>3438.0132207150259</v>
          </cell>
          <cell r="I134">
            <v>823192.96996219992</v>
          </cell>
        </row>
        <row r="135">
          <cell r="A135">
            <v>116</v>
          </cell>
          <cell r="B135">
            <v>46631</v>
          </cell>
          <cell r="C135">
            <v>823192.96996219992</v>
          </cell>
          <cell r="D135">
            <v>5368.2162301213821</v>
          </cell>
          <cell r="E135">
            <v>0</v>
          </cell>
          <cell r="F135">
            <v>5368.2162301213821</v>
          </cell>
          <cell r="G135">
            <v>1938.2455219455487</v>
          </cell>
          <cell r="H135">
            <v>3429.9707081758334</v>
          </cell>
          <cell r="I135">
            <v>821254.72444025439</v>
          </cell>
        </row>
        <row r="136">
          <cell r="A136">
            <v>117</v>
          </cell>
          <cell r="B136">
            <v>46661</v>
          </cell>
          <cell r="C136">
            <v>821254.72444025439</v>
          </cell>
          <cell r="D136">
            <v>5368.2162301213821</v>
          </cell>
          <cell r="E136">
            <v>0</v>
          </cell>
          <cell r="F136">
            <v>5368.2162301213821</v>
          </cell>
          <cell r="G136">
            <v>1946.3215449536551</v>
          </cell>
          <cell r="H136">
            <v>3421.8946851677269</v>
          </cell>
          <cell r="I136">
            <v>819308.40289530077</v>
          </cell>
        </row>
        <row r="137">
          <cell r="A137">
            <v>118</v>
          </cell>
          <cell r="B137">
            <v>46692</v>
          </cell>
          <cell r="C137">
            <v>819308.40289530077</v>
          </cell>
          <cell r="D137">
            <v>5368.2162301213821</v>
          </cell>
          <cell r="E137">
            <v>0</v>
          </cell>
          <cell r="F137">
            <v>5368.2162301213821</v>
          </cell>
          <cell r="G137">
            <v>1954.4312180576285</v>
          </cell>
          <cell r="H137">
            <v>3413.7850120637536</v>
          </cell>
          <cell r="I137">
            <v>817353.97167724313</v>
          </cell>
        </row>
        <row r="138">
          <cell r="A138">
            <v>119</v>
          </cell>
          <cell r="B138">
            <v>46722</v>
          </cell>
          <cell r="C138">
            <v>817353.97167724313</v>
          </cell>
          <cell r="D138">
            <v>5368.2162301213821</v>
          </cell>
          <cell r="E138">
            <v>0</v>
          </cell>
          <cell r="F138">
            <v>5368.2162301213821</v>
          </cell>
          <cell r="G138">
            <v>1962.574681466202</v>
          </cell>
          <cell r="H138">
            <v>3405.64154865518</v>
          </cell>
          <cell r="I138">
            <v>815391.39699577691</v>
          </cell>
        </row>
        <row r="139">
          <cell r="A139">
            <v>120</v>
          </cell>
          <cell r="B139">
            <v>46753</v>
          </cell>
          <cell r="C139">
            <v>815391.39699577691</v>
          </cell>
          <cell r="D139">
            <v>5368.2162301213821</v>
          </cell>
          <cell r="E139">
            <v>0</v>
          </cell>
          <cell r="F139">
            <v>5368.2162301213821</v>
          </cell>
          <cell r="G139">
            <v>1970.7520759723111</v>
          </cell>
          <cell r="H139">
            <v>3397.464154149071</v>
          </cell>
          <cell r="I139">
            <v>813420.64491980465</v>
          </cell>
        </row>
        <row r="140">
          <cell r="A140">
            <v>121</v>
          </cell>
          <cell r="B140">
            <v>46784</v>
          </cell>
          <cell r="C140">
            <v>813420.64491980465</v>
          </cell>
          <cell r="D140">
            <v>5368.2162301213821</v>
          </cell>
          <cell r="E140">
            <v>0</v>
          </cell>
          <cell r="F140">
            <v>5368.2162301213821</v>
          </cell>
          <cell r="G140">
            <v>1978.9635429555287</v>
          </cell>
          <cell r="H140">
            <v>3389.2526871658533</v>
          </cell>
          <cell r="I140">
            <v>811441.68137684907</v>
          </cell>
        </row>
        <row r="141">
          <cell r="A141">
            <v>122</v>
          </cell>
          <cell r="B141">
            <v>46813</v>
          </cell>
          <cell r="C141">
            <v>811441.68137684907</v>
          </cell>
          <cell r="D141">
            <v>5368.2162301213821</v>
          </cell>
          <cell r="E141">
            <v>0</v>
          </cell>
          <cell r="F141">
            <v>5368.2162301213821</v>
          </cell>
          <cell r="G141">
            <v>1987.2092243845104</v>
          </cell>
          <cell r="H141">
            <v>3381.0070057368716</v>
          </cell>
          <cell r="I141">
            <v>809454.47215246456</v>
          </cell>
        </row>
        <row r="142">
          <cell r="A142">
            <v>123</v>
          </cell>
          <cell r="B142">
            <v>46844</v>
          </cell>
          <cell r="C142">
            <v>809454.47215246456</v>
          </cell>
          <cell r="D142">
            <v>5368.2162301213821</v>
          </cell>
          <cell r="E142">
            <v>0</v>
          </cell>
          <cell r="F142">
            <v>5368.2162301213821</v>
          </cell>
          <cell r="G142">
            <v>1995.4892628194461</v>
          </cell>
          <cell r="H142">
            <v>3372.7269673019359</v>
          </cell>
          <cell r="I142">
            <v>807458.98288964515</v>
          </cell>
        </row>
        <row r="143">
          <cell r="A143">
            <v>124</v>
          </cell>
          <cell r="B143">
            <v>46874</v>
          </cell>
          <cell r="C143">
            <v>807458.98288964515</v>
          </cell>
          <cell r="D143">
            <v>5368.2162301213821</v>
          </cell>
          <cell r="E143">
            <v>0</v>
          </cell>
          <cell r="F143">
            <v>5368.2162301213821</v>
          </cell>
          <cell r="G143">
            <v>2003.8038014145268</v>
          </cell>
          <cell r="H143">
            <v>3364.4124287068553</v>
          </cell>
          <cell r="I143">
            <v>805455.17908823059</v>
          </cell>
        </row>
        <row r="144">
          <cell r="A144">
            <v>125</v>
          </cell>
          <cell r="B144">
            <v>46905</v>
          </cell>
          <cell r="C144">
            <v>805455.17908823059</v>
          </cell>
          <cell r="D144">
            <v>5368.2162301213821</v>
          </cell>
          <cell r="E144">
            <v>0</v>
          </cell>
          <cell r="F144">
            <v>5368.2162301213821</v>
          </cell>
          <cell r="G144">
            <v>2012.1529839204209</v>
          </cell>
          <cell r="H144">
            <v>3356.0632462009612</v>
          </cell>
          <cell r="I144">
            <v>803443.02610431018</v>
          </cell>
        </row>
        <row r="145">
          <cell r="A145">
            <v>126</v>
          </cell>
          <cell r="B145">
            <v>46935</v>
          </cell>
          <cell r="C145">
            <v>803443.02610431018</v>
          </cell>
          <cell r="D145">
            <v>5368.2162301213821</v>
          </cell>
          <cell r="E145">
            <v>0</v>
          </cell>
          <cell r="F145">
            <v>5368.2162301213821</v>
          </cell>
          <cell r="G145">
            <v>2020.536954686756</v>
          </cell>
          <cell r="H145">
            <v>3347.6792754346261</v>
          </cell>
          <cell r="I145">
            <v>801422.48914962343</v>
          </cell>
        </row>
        <row r="146">
          <cell r="A146">
            <v>127</v>
          </cell>
          <cell r="B146">
            <v>46966</v>
          </cell>
          <cell r="C146">
            <v>801422.48914962343</v>
          </cell>
          <cell r="D146">
            <v>5368.2162301213821</v>
          </cell>
          <cell r="E146">
            <v>0</v>
          </cell>
          <cell r="F146">
            <v>5368.2162301213821</v>
          </cell>
          <cell r="G146">
            <v>2028.9558586646176</v>
          </cell>
          <cell r="H146">
            <v>3339.2603714567645</v>
          </cell>
          <cell r="I146">
            <v>799393.53329095885</v>
          </cell>
        </row>
        <row r="147">
          <cell r="A147">
            <v>128</v>
          </cell>
          <cell r="B147">
            <v>46997</v>
          </cell>
          <cell r="C147">
            <v>799393.53329095885</v>
          </cell>
          <cell r="D147">
            <v>5368.2162301213821</v>
          </cell>
          <cell r="E147">
            <v>0</v>
          </cell>
          <cell r="F147">
            <v>5368.2162301213821</v>
          </cell>
          <cell r="G147">
            <v>2037.4098414090536</v>
          </cell>
          <cell r="H147">
            <v>3330.8063887123285</v>
          </cell>
          <cell r="I147">
            <v>797356.12344954978</v>
          </cell>
        </row>
        <row r="148">
          <cell r="A148">
            <v>129</v>
          </cell>
          <cell r="B148">
            <v>47027</v>
          </cell>
          <cell r="C148">
            <v>797356.12344954978</v>
          </cell>
          <cell r="D148">
            <v>5368.2162301213821</v>
          </cell>
          <cell r="E148">
            <v>0</v>
          </cell>
          <cell r="F148">
            <v>5368.2162301213821</v>
          </cell>
          <cell r="G148">
            <v>2045.8990490815913</v>
          </cell>
          <cell r="H148">
            <v>3322.3171810397907</v>
          </cell>
          <cell r="I148">
            <v>795310.22440046817</v>
          </cell>
        </row>
        <row r="149">
          <cell r="A149">
            <v>130</v>
          </cell>
          <cell r="B149">
            <v>47058</v>
          </cell>
          <cell r="C149">
            <v>795310.22440046817</v>
          </cell>
          <cell r="D149">
            <v>5368.2162301213821</v>
          </cell>
          <cell r="E149">
            <v>0</v>
          </cell>
          <cell r="F149">
            <v>5368.2162301213821</v>
          </cell>
          <cell r="G149">
            <v>2054.4236284527642</v>
          </cell>
          <cell r="H149">
            <v>3313.7926016686179</v>
          </cell>
          <cell r="I149">
            <v>793255.80077201535</v>
          </cell>
        </row>
        <row r="150">
          <cell r="A150">
            <v>131</v>
          </cell>
          <cell r="B150">
            <v>47088</v>
          </cell>
          <cell r="C150">
            <v>793255.80077201535</v>
          </cell>
          <cell r="D150">
            <v>5368.2162301213821</v>
          </cell>
          <cell r="E150">
            <v>0</v>
          </cell>
          <cell r="F150">
            <v>5368.2162301213821</v>
          </cell>
          <cell r="G150">
            <v>2062.9837269046516</v>
          </cell>
          <cell r="H150">
            <v>3305.2325032167305</v>
          </cell>
          <cell r="I150">
            <v>791192.81704511074</v>
          </cell>
        </row>
        <row r="151">
          <cell r="A151">
            <v>132</v>
          </cell>
          <cell r="B151">
            <v>47119</v>
          </cell>
          <cell r="C151">
            <v>791192.81704511074</v>
          </cell>
          <cell r="D151">
            <v>5368.2162301213821</v>
          </cell>
          <cell r="E151">
            <v>0</v>
          </cell>
          <cell r="F151">
            <v>5368.2162301213821</v>
          </cell>
          <cell r="G151">
            <v>2071.57949243342</v>
          </cell>
          <cell r="H151">
            <v>3296.6367376879621</v>
          </cell>
          <cell r="I151">
            <v>789121.23755267728</v>
          </cell>
        </row>
        <row r="152">
          <cell r="A152">
            <v>133</v>
          </cell>
          <cell r="B152">
            <v>47150</v>
          </cell>
          <cell r="C152">
            <v>789121.23755267728</v>
          </cell>
          <cell r="D152">
            <v>5368.2162301213821</v>
          </cell>
          <cell r="E152">
            <v>0</v>
          </cell>
          <cell r="F152">
            <v>5368.2162301213821</v>
          </cell>
          <cell r="G152">
            <v>2080.211073651893</v>
          </cell>
          <cell r="H152">
            <v>3288.0051564694891</v>
          </cell>
          <cell r="I152">
            <v>787041.02647902537</v>
          </cell>
        </row>
        <row r="153">
          <cell r="A153">
            <v>134</v>
          </cell>
          <cell r="B153">
            <v>47178</v>
          </cell>
          <cell r="C153">
            <v>787041.02647902537</v>
          </cell>
          <cell r="D153">
            <v>5368.2162301213821</v>
          </cell>
          <cell r="E153">
            <v>0</v>
          </cell>
          <cell r="F153">
            <v>5368.2162301213821</v>
          </cell>
          <cell r="G153">
            <v>2088.8786197921095</v>
          </cell>
          <cell r="H153">
            <v>3279.3376103292726</v>
          </cell>
          <cell r="I153">
            <v>784952.14785923332</v>
          </cell>
        </row>
        <row r="154">
          <cell r="A154">
            <v>135</v>
          </cell>
          <cell r="B154">
            <v>47209</v>
          </cell>
          <cell r="C154">
            <v>784952.14785923332</v>
          </cell>
          <cell r="D154">
            <v>5368.2162301213821</v>
          </cell>
          <cell r="E154">
            <v>0</v>
          </cell>
          <cell r="F154">
            <v>5368.2162301213821</v>
          </cell>
          <cell r="G154">
            <v>2097.5822807079098</v>
          </cell>
          <cell r="H154">
            <v>3270.6339494134722</v>
          </cell>
          <cell r="I154">
            <v>782854.56557852542</v>
          </cell>
        </row>
        <row r="155">
          <cell r="A155">
            <v>136</v>
          </cell>
          <cell r="B155">
            <v>47239</v>
          </cell>
          <cell r="C155">
            <v>782854.56557852542</v>
          </cell>
          <cell r="D155">
            <v>5368.2162301213821</v>
          </cell>
          <cell r="E155">
            <v>0</v>
          </cell>
          <cell r="F155">
            <v>5368.2162301213821</v>
          </cell>
          <cell r="G155">
            <v>2106.3222068775258</v>
          </cell>
          <cell r="H155">
            <v>3261.8940232438563</v>
          </cell>
          <cell r="I155">
            <v>780748.2433716479</v>
          </cell>
        </row>
        <row r="156">
          <cell r="A156">
            <v>137</v>
          </cell>
          <cell r="B156">
            <v>47270</v>
          </cell>
          <cell r="C156">
            <v>780748.2433716479</v>
          </cell>
          <cell r="D156">
            <v>5368.2162301213821</v>
          </cell>
          <cell r="E156">
            <v>0</v>
          </cell>
          <cell r="F156">
            <v>5368.2162301213821</v>
          </cell>
          <cell r="G156">
            <v>2115.098549406182</v>
          </cell>
          <cell r="H156">
            <v>3253.1176807152001</v>
          </cell>
          <cell r="I156">
            <v>778633.14482224174</v>
          </cell>
        </row>
        <row r="157">
          <cell r="A157">
            <v>138</v>
          </cell>
          <cell r="B157">
            <v>47300</v>
          </cell>
          <cell r="C157">
            <v>778633.14482224174</v>
          </cell>
          <cell r="D157">
            <v>5368.2162301213821</v>
          </cell>
          <cell r="E157">
            <v>0</v>
          </cell>
          <cell r="F157">
            <v>5368.2162301213821</v>
          </cell>
          <cell r="G157">
            <v>2123.911460028708</v>
          </cell>
          <cell r="H157">
            <v>3244.3047700926741</v>
          </cell>
          <cell r="I157">
            <v>776509.23336221301</v>
          </cell>
        </row>
        <row r="158">
          <cell r="A158">
            <v>139</v>
          </cell>
          <cell r="B158">
            <v>47331</v>
          </cell>
          <cell r="C158">
            <v>776509.23336221301</v>
          </cell>
          <cell r="D158">
            <v>5368.2162301213821</v>
          </cell>
          <cell r="E158">
            <v>0</v>
          </cell>
          <cell r="F158">
            <v>5368.2162301213821</v>
          </cell>
          <cell r="G158">
            <v>2132.7610911121615</v>
          </cell>
          <cell r="H158">
            <v>3235.4551390092206</v>
          </cell>
          <cell r="I158">
            <v>774376.47227110085</v>
          </cell>
        </row>
        <row r="159">
          <cell r="A159">
            <v>140</v>
          </cell>
          <cell r="B159">
            <v>47362</v>
          </cell>
          <cell r="C159">
            <v>774376.47227110085</v>
          </cell>
          <cell r="D159">
            <v>5368.2162301213821</v>
          </cell>
          <cell r="E159">
            <v>0</v>
          </cell>
          <cell r="F159">
            <v>5368.2162301213821</v>
          </cell>
          <cell r="G159">
            <v>2141.6475956584613</v>
          </cell>
          <cell r="H159">
            <v>3226.5686344629207</v>
          </cell>
          <cell r="I159">
            <v>772234.82467544242</v>
          </cell>
        </row>
        <row r="160">
          <cell r="A160">
            <v>141</v>
          </cell>
          <cell r="B160">
            <v>47392</v>
          </cell>
          <cell r="C160">
            <v>772234.82467544242</v>
          </cell>
          <cell r="D160">
            <v>5368.2162301213821</v>
          </cell>
          <cell r="E160">
            <v>0</v>
          </cell>
          <cell r="F160">
            <v>5368.2162301213821</v>
          </cell>
          <cell r="G160">
            <v>2150.5711273070383</v>
          </cell>
          <cell r="H160">
            <v>3217.6451028143438</v>
          </cell>
          <cell r="I160">
            <v>770084.2535481354</v>
          </cell>
        </row>
        <row r="161">
          <cell r="A161">
            <v>142</v>
          </cell>
          <cell r="B161">
            <v>47423</v>
          </cell>
          <cell r="C161">
            <v>770084.2535481354</v>
          </cell>
          <cell r="D161">
            <v>5368.2162301213821</v>
          </cell>
          <cell r="E161">
            <v>0</v>
          </cell>
          <cell r="F161">
            <v>5368.2162301213821</v>
          </cell>
          <cell r="G161">
            <v>2159.5318403374845</v>
          </cell>
          <cell r="H161">
            <v>3208.6843897838976</v>
          </cell>
          <cell r="I161">
            <v>767924.72170779796</v>
          </cell>
        </row>
        <row r="162">
          <cell r="A162">
            <v>143</v>
          </cell>
          <cell r="B162">
            <v>47453</v>
          </cell>
          <cell r="C162">
            <v>767924.72170779796</v>
          </cell>
          <cell r="D162">
            <v>5368.2162301213821</v>
          </cell>
          <cell r="E162">
            <v>0</v>
          </cell>
          <cell r="F162">
            <v>5368.2162301213821</v>
          </cell>
          <cell r="G162">
            <v>2168.5298896722238</v>
          </cell>
          <cell r="H162">
            <v>3199.6863404491583</v>
          </cell>
          <cell r="I162">
            <v>765756.19181812578</v>
          </cell>
        </row>
        <row r="163">
          <cell r="A163">
            <v>144</v>
          </cell>
          <cell r="B163">
            <v>47484</v>
          </cell>
          <cell r="C163">
            <v>765756.19181812578</v>
          </cell>
          <cell r="D163">
            <v>5368.2162301213821</v>
          </cell>
          <cell r="E163">
            <v>0</v>
          </cell>
          <cell r="F163">
            <v>5368.2162301213821</v>
          </cell>
          <cell r="G163">
            <v>2177.5654308791914</v>
          </cell>
          <cell r="H163">
            <v>3190.6507992421907</v>
          </cell>
          <cell r="I163">
            <v>763578.62638724654</v>
          </cell>
        </row>
        <row r="164">
          <cell r="A164">
            <v>145</v>
          </cell>
          <cell r="B164">
            <v>47515</v>
          </cell>
          <cell r="C164">
            <v>763578.62638724654</v>
          </cell>
          <cell r="D164">
            <v>5368.2162301213821</v>
          </cell>
          <cell r="E164">
            <v>0</v>
          </cell>
          <cell r="F164">
            <v>5368.2162301213821</v>
          </cell>
          <cell r="G164">
            <v>2186.6386201745213</v>
          </cell>
          <cell r="H164">
            <v>3181.5776099468608</v>
          </cell>
          <cell r="I164">
            <v>761391.98776707205</v>
          </cell>
        </row>
        <row r="165">
          <cell r="A165">
            <v>146</v>
          </cell>
          <cell r="B165">
            <v>47543</v>
          </cell>
          <cell r="C165">
            <v>761391.98776707205</v>
          </cell>
          <cell r="D165">
            <v>5368.2162301213821</v>
          </cell>
          <cell r="E165">
            <v>0</v>
          </cell>
          <cell r="F165">
            <v>5368.2162301213821</v>
          </cell>
          <cell r="G165">
            <v>2195.7496144252482</v>
          </cell>
          <cell r="H165">
            <v>3172.4666156961339</v>
          </cell>
          <cell r="I165">
            <v>759196.23815264681</v>
          </cell>
        </row>
        <row r="166">
          <cell r="A166">
            <v>147</v>
          </cell>
          <cell r="B166">
            <v>47574</v>
          </cell>
          <cell r="C166">
            <v>759196.23815264681</v>
          </cell>
          <cell r="D166">
            <v>5368.2162301213821</v>
          </cell>
          <cell r="E166">
            <v>0</v>
          </cell>
          <cell r="F166">
            <v>5368.2162301213821</v>
          </cell>
          <cell r="G166">
            <v>2204.8985711520204</v>
          </cell>
          <cell r="H166">
            <v>3163.3176589693617</v>
          </cell>
          <cell r="I166">
            <v>756991.3395814948</v>
          </cell>
        </row>
        <row r="167">
          <cell r="A167">
            <v>148</v>
          </cell>
          <cell r="B167">
            <v>47604</v>
          </cell>
          <cell r="C167">
            <v>756991.3395814948</v>
          </cell>
          <cell r="D167">
            <v>5368.2162301213821</v>
          </cell>
          <cell r="E167">
            <v>0</v>
          </cell>
          <cell r="F167">
            <v>5368.2162301213821</v>
          </cell>
          <cell r="G167">
            <v>2214.0856485318204</v>
          </cell>
          <cell r="H167">
            <v>3154.1305815895616</v>
          </cell>
          <cell r="I167">
            <v>754777.25393296301</v>
          </cell>
        </row>
        <row r="168">
          <cell r="A168">
            <v>149</v>
          </cell>
          <cell r="B168">
            <v>47635</v>
          </cell>
          <cell r="C168">
            <v>754777.25393296301</v>
          </cell>
          <cell r="D168">
            <v>5368.2162301213821</v>
          </cell>
          <cell r="E168">
            <v>0</v>
          </cell>
          <cell r="F168">
            <v>5368.2162301213821</v>
          </cell>
          <cell r="G168">
            <v>2223.3110054007025</v>
          </cell>
          <cell r="H168">
            <v>3144.9052247206796</v>
          </cell>
          <cell r="I168">
            <v>752553.94292756228</v>
          </cell>
        </row>
        <row r="169">
          <cell r="A169">
            <v>150</v>
          </cell>
          <cell r="B169">
            <v>47665</v>
          </cell>
          <cell r="C169">
            <v>752553.94292756228</v>
          </cell>
          <cell r="D169">
            <v>5368.2162301213821</v>
          </cell>
          <cell r="E169">
            <v>0</v>
          </cell>
          <cell r="F169">
            <v>5368.2162301213821</v>
          </cell>
          <cell r="G169">
            <v>2232.5748012565391</v>
          </cell>
          <cell r="H169">
            <v>3135.641428864843</v>
          </cell>
          <cell r="I169">
            <v>750321.36812630575</v>
          </cell>
        </row>
        <row r="170">
          <cell r="A170">
            <v>151</v>
          </cell>
          <cell r="B170">
            <v>47696</v>
          </cell>
          <cell r="C170">
            <v>750321.36812630575</v>
          </cell>
          <cell r="D170">
            <v>5368.2162301213821</v>
          </cell>
          <cell r="E170">
            <v>0</v>
          </cell>
          <cell r="F170">
            <v>5368.2162301213821</v>
          </cell>
          <cell r="G170">
            <v>2241.8771962617748</v>
          </cell>
          <cell r="H170">
            <v>3126.3390338596073</v>
          </cell>
          <cell r="I170">
            <v>748079.49093004398</v>
          </cell>
        </row>
        <row r="171">
          <cell r="A171">
            <v>152</v>
          </cell>
          <cell r="B171">
            <v>47727</v>
          </cell>
          <cell r="C171">
            <v>748079.49093004398</v>
          </cell>
          <cell r="D171">
            <v>5368.2162301213821</v>
          </cell>
          <cell r="E171">
            <v>0</v>
          </cell>
          <cell r="F171">
            <v>5368.2162301213821</v>
          </cell>
          <cell r="G171">
            <v>2251.2183512461988</v>
          </cell>
          <cell r="H171">
            <v>3116.9978788751832</v>
          </cell>
          <cell r="I171">
            <v>745828.27257879777</v>
          </cell>
        </row>
        <row r="172">
          <cell r="A172">
            <v>153</v>
          </cell>
          <cell r="B172">
            <v>47757</v>
          </cell>
          <cell r="C172">
            <v>745828.27257879777</v>
          </cell>
          <cell r="D172">
            <v>5368.2162301213821</v>
          </cell>
          <cell r="E172">
            <v>0</v>
          </cell>
          <cell r="F172">
            <v>5368.2162301213821</v>
          </cell>
          <cell r="G172">
            <v>2260.5984277097245</v>
          </cell>
          <cell r="H172">
            <v>3107.6178024116575</v>
          </cell>
          <cell r="I172">
            <v>743567.67415108799</v>
          </cell>
        </row>
        <row r="173">
          <cell r="A173">
            <v>154</v>
          </cell>
          <cell r="B173">
            <v>47788</v>
          </cell>
          <cell r="C173">
            <v>743567.67415108799</v>
          </cell>
          <cell r="D173">
            <v>5368.2162301213821</v>
          </cell>
          <cell r="E173">
            <v>0</v>
          </cell>
          <cell r="F173">
            <v>5368.2162301213821</v>
          </cell>
          <cell r="G173">
            <v>2270.0175878251821</v>
          </cell>
          <cell r="H173">
            <v>3098.1986422962</v>
          </cell>
          <cell r="I173">
            <v>741297.6565632628</v>
          </cell>
        </row>
        <row r="174">
          <cell r="A174">
            <v>155</v>
          </cell>
          <cell r="B174">
            <v>47818</v>
          </cell>
          <cell r="C174">
            <v>741297.6565632628</v>
          </cell>
          <cell r="D174">
            <v>5368.2162301213821</v>
          </cell>
          <cell r="E174">
            <v>0</v>
          </cell>
          <cell r="F174">
            <v>5368.2162301213821</v>
          </cell>
          <cell r="G174">
            <v>2279.4759944411203</v>
          </cell>
          <cell r="H174">
            <v>3088.7402356802618</v>
          </cell>
          <cell r="I174">
            <v>739018.18056882173</v>
          </cell>
        </row>
        <row r="175">
          <cell r="A175">
            <v>156</v>
          </cell>
          <cell r="B175">
            <v>47849</v>
          </cell>
          <cell r="C175">
            <v>739018.18056882173</v>
          </cell>
          <cell r="D175">
            <v>5368.2162301213821</v>
          </cell>
          <cell r="E175">
            <v>0</v>
          </cell>
          <cell r="F175">
            <v>5368.2162301213821</v>
          </cell>
          <cell r="G175">
            <v>2288.9738110846251</v>
          </cell>
          <cell r="H175">
            <v>3079.2424190367569</v>
          </cell>
          <cell r="I175">
            <v>736729.20675773709</v>
          </cell>
        </row>
        <row r="176">
          <cell r="A176">
            <v>157</v>
          </cell>
          <cell r="B176">
            <v>47880</v>
          </cell>
          <cell r="C176">
            <v>736729.20675773709</v>
          </cell>
          <cell r="D176">
            <v>5368.2162301213821</v>
          </cell>
          <cell r="E176">
            <v>0</v>
          </cell>
          <cell r="F176">
            <v>5368.2162301213821</v>
          </cell>
          <cell r="G176">
            <v>2298.5112019641442</v>
          </cell>
          <cell r="H176">
            <v>3069.7050281572378</v>
          </cell>
          <cell r="I176">
            <v>734430.69555577298</v>
          </cell>
        </row>
        <row r="177">
          <cell r="A177">
            <v>158</v>
          </cell>
          <cell r="B177">
            <v>47908</v>
          </cell>
          <cell r="C177">
            <v>734430.69555577298</v>
          </cell>
          <cell r="D177">
            <v>5368.2162301213821</v>
          </cell>
          <cell r="E177">
            <v>0</v>
          </cell>
          <cell r="F177">
            <v>5368.2162301213821</v>
          </cell>
          <cell r="G177">
            <v>2308.088331972328</v>
          </cell>
          <cell r="H177">
            <v>3060.1278981490541</v>
          </cell>
          <cell r="I177">
            <v>732122.60722380062</v>
          </cell>
        </row>
        <row r="178">
          <cell r="A178">
            <v>159</v>
          </cell>
          <cell r="B178">
            <v>47939</v>
          </cell>
          <cell r="C178">
            <v>732122.60722380062</v>
          </cell>
          <cell r="D178">
            <v>5368.2162301213821</v>
          </cell>
          <cell r="E178">
            <v>0</v>
          </cell>
          <cell r="F178">
            <v>5368.2162301213821</v>
          </cell>
          <cell r="G178">
            <v>2317.7053666888796</v>
          </cell>
          <cell r="H178">
            <v>3050.5108634325024</v>
          </cell>
          <cell r="I178">
            <v>729804.90185711172</v>
          </cell>
        </row>
        <row r="179">
          <cell r="A179">
            <v>160</v>
          </cell>
          <cell r="B179">
            <v>47969</v>
          </cell>
          <cell r="C179">
            <v>729804.90185711172</v>
          </cell>
          <cell r="D179">
            <v>5368.2162301213821</v>
          </cell>
          <cell r="E179">
            <v>0</v>
          </cell>
          <cell r="F179">
            <v>5368.2162301213821</v>
          </cell>
          <cell r="G179">
            <v>2327.3624723834168</v>
          </cell>
          <cell r="H179">
            <v>3040.8537577379652</v>
          </cell>
          <cell r="I179">
            <v>727477.5393847283</v>
          </cell>
        </row>
        <row r="180">
          <cell r="A180">
            <v>161</v>
          </cell>
          <cell r="B180">
            <v>48000</v>
          </cell>
          <cell r="C180">
            <v>727477.5393847283</v>
          </cell>
          <cell r="D180">
            <v>5368.2162301213821</v>
          </cell>
          <cell r="E180">
            <v>0</v>
          </cell>
          <cell r="F180">
            <v>5368.2162301213821</v>
          </cell>
          <cell r="G180">
            <v>2337.0598160183476</v>
          </cell>
          <cell r="H180">
            <v>3031.1564141030344</v>
          </cell>
          <cell r="I180">
            <v>725140.47956870997</v>
          </cell>
        </row>
        <row r="181">
          <cell r="A181">
            <v>162</v>
          </cell>
          <cell r="B181">
            <v>48030</v>
          </cell>
          <cell r="C181">
            <v>725140.47956870997</v>
          </cell>
          <cell r="D181">
            <v>5368.2162301213821</v>
          </cell>
          <cell r="E181">
            <v>0</v>
          </cell>
          <cell r="F181">
            <v>5368.2162301213821</v>
          </cell>
          <cell r="G181">
            <v>2346.7975652517571</v>
          </cell>
          <cell r="H181">
            <v>3021.418664869625</v>
          </cell>
          <cell r="I181">
            <v>722793.68200345826</v>
          </cell>
        </row>
        <row r="182">
          <cell r="A182">
            <v>163</v>
          </cell>
          <cell r="B182">
            <v>48061</v>
          </cell>
          <cell r="C182">
            <v>722793.68200345826</v>
          </cell>
          <cell r="D182">
            <v>5368.2162301213821</v>
          </cell>
          <cell r="E182">
            <v>0</v>
          </cell>
          <cell r="F182">
            <v>5368.2162301213821</v>
          </cell>
          <cell r="G182">
            <v>2356.5758884403062</v>
          </cell>
          <cell r="H182">
            <v>3011.6403416810758</v>
          </cell>
          <cell r="I182">
            <v>720437.1061150179</v>
          </cell>
        </row>
        <row r="183">
          <cell r="A183">
            <v>164</v>
          </cell>
          <cell r="B183">
            <v>48092</v>
          </cell>
          <cell r="C183">
            <v>720437.1061150179</v>
          </cell>
          <cell r="D183">
            <v>5368.2162301213821</v>
          </cell>
          <cell r="E183">
            <v>0</v>
          </cell>
          <cell r="F183">
            <v>5368.2162301213821</v>
          </cell>
          <cell r="G183">
            <v>2366.3949546421404</v>
          </cell>
          <cell r="H183">
            <v>3001.8212754792416</v>
          </cell>
          <cell r="I183">
            <v>718070.71116037574</v>
          </cell>
        </row>
        <row r="184">
          <cell r="A184">
            <v>165</v>
          </cell>
          <cell r="B184">
            <v>48122</v>
          </cell>
          <cell r="C184">
            <v>718070.71116037574</v>
          </cell>
          <cell r="D184">
            <v>5368.2162301213821</v>
          </cell>
          <cell r="E184">
            <v>0</v>
          </cell>
          <cell r="F184">
            <v>5368.2162301213821</v>
          </cell>
          <cell r="G184">
            <v>2376.2549336198163</v>
          </cell>
          <cell r="H184">
            <v>2991.9612965015658</v>
          </cell>
          <cell r="I184">
            <v>715694.45622675586</v>
          </cell>
        </row>
        <row r="185">
          <cell r="A185">
            <v>166</v>
          </cell>
          <cell r="B185">
            <v>48153</v>
          </cell>
          <cell r="C185">
            <v>715694.45622675586</v>
          </cell>
          <cell r="D185">
            <v>5368.2162301213821</v>
          </cell>
          <cell r="E185">
            <v>0</v>
          </cell>
          <cell r="F185">
            <v>5368.2162301213821</v>
          </cell>
          <cell r="G185">
            <v>2386.1559958432326</v>
          </cell>
          <cell r="H185">
            <v>2982.0602342781494</v>
          </cell>
          <cell r="I185">
            <v>713308.30023091263</v>
          </cell>
        </row>
        <row r="186">
          <cell r="A186">
            <v>167</v>
          </cell>
          <cell r="B186">
            <v>48183</v>
          </cell>
          <cell r="C186">
            <v>713308.30023091263</v>
          </cell>
          <cell r="D186">
            <v>5368.2162301213821</v>
          </cell>
          <cell r="E186">
            <v>0</v>
          </cell>
          <cell r="F186">
            <v>5368.2162301213821</v>
          </cell>
          <cell r="G186">
            <v>2396.0983124925792</v>
          </cell>
          <cell r="H186">
            <v>2972.1179176288028</v>
          </cell>
          <cell r="I186">
            <v>710912.20191842003</v>
          </cell>
        </row>
        <row r="187">
          <cell r="A187">
            <v>168</v>
          </cell>
          <cell r="B187">
            <v>48214</v>
          </cell>
          <cell r="C187">
            <v>710912.20191842003</v>
          </cell>
          <cell r="D187">
            <v>5368.2162301213821</v>
          </cell>
          <cell r="E187">
            <v>0</v>
          </cell>
          <cell r="F187">
            <v>5368.2162301213821</v>
          </cell>
          <cell r="G187">
            <v>2406.0820554612988</v>
          </cell>
          <cell r="H187">
            <v>2962.1341746600833</v>
          </cell>
          <cell r="I187">
            <v>708506.11986295879</v>
          </cell>
        </row>
        <row r="188">
          <cell r="A188">
            <v>169</v>
          </cell>
          <cell r="B188">
            <v>48245</v>
          </cell>
          <cell r="C188">
            <v>708506.11986295879</v>
          </cell>
          <cell r="D188">
            <v>5368.2162301213821</v>
          </cell>
          <cell r="E188">
            <v>0</v>
          </cell>
          <cell r="F188">
            <v>5368.2162301213821</v>
          </cell>
          <cell r="G188">
            <v>2416.1073973590533</v>
          </cell>
          <cell r="H188">
            <v>2952.1088327623288</v>
          </cell>
          <cell r="I188">
            <v>706090.01246559969</v>
          </cell>
        </row>
        <row r="189">
          <cell r="A189">
            <v>170</v>
          </cell>
          <cell r="B189">
            <v>48274</v>
          </cell>
          <cell r="C189">
            <v>706090.01246559969</v>
          </cell>
          <cell r="D189">
            <v>5368.2162301213821</v>
          </cell>
          <cell r="E189">
            <v>0</v>
          </cell>
          <cell r="F189">
            <v>5368.2162301213821</v>
          </cell>
          <cell r="G189">
            <v>2426.1745115147164</v>
          </cell>
          <cell r="H189">
            <v>2942.0417186066657</v>
          </cell>
          <cell r="I189">
            <v>703663.83795408497</v>
          </cell>
        </row>
        <row r="190">
          <cell r="A190">
            <v>171</v>
          </cell>
          <cell r="B190">
            <v>48305</v>
          </cell>
          <cell r="C190">
            <v>703663.83795408497</v>
          </cell>
          <cell r="D190">
            <v>5368.2162301213821</v>
          </cell>
          <cell r="E190">
            <v>0</v>
          </cell>
          <cell r="F190">
            <v>5368.2162301213821</v>
          </cell>
          <cell r="G190">
            <v>2436.2835719793611</v>
          </cell>
          <cell r="H190">
            <v>2931.932658142021</v>
          </cell>
          <cell r="I190">
            <v>701227.55438210559</v>
          </cell>
        </row>
        <row r="191">
          <cell r="A191">
            <v>172</v>
          </cell>
          <cell r="B191">
            <v>48335</v>
          </cell>
          <cell r="C191">
            <v>701227.55438210559</v>
          </cell>
          <cell r="D191">
            <v>5368.2162301213821</v>
          </cell>
          <cell r="E191">
            <v>0</v>
          </cell>
          <cell r="F191">
            <v>5368.2162301213821</v>
          </cell>
          <cell r="G191">
            <v>2446.4347535292754</v>
          </cell>
          <cell r="H191">
            <v>2921.7814765921066</v>
          </cell>
          <cell r="I191">
            <v>698781.11962857633</v>
          </cell>
        </row>
        <row r="192">
          <cell r="A192">
            <v>173</v>
          </cell>
          <cell r="B192">
            <v>48366</v>
          </cell>
          <cell r="C192">
            <v>698781.11962857633</v>
          </cell>
          <cell r="D192">
            <v>5368.2162301213821</v>
          </cell>
          <cell r="E192">
            <v>0</v>
          </cell>
          <cell r="F192">
            <v>5368.2162301213821</v>
          </cell>
          <cell r="G192">
            <v>2456.6282316689803</v>
          </cell>
          <cell r="H192">
            <v>2911.5879984524017</v>
          </cell>
          <cell r="I192">
            <v>696324.49139690737</v>
          </cell>
        </row>
        <row r="193">
          <cell r="A193">
            <v>174</v>
          </cell>
          <cell r="B193">
            <v>48396</v>
          </cell>
          <cell r="C193">
            <v>696324.49139690737</v>
          </cell>
          <cell r="D193">
            <v>5368.2162301213821</v>
          </cell>
          <cell r="E193">
            <v>0</v>
          </cell>
          <cell r="F193">
            <v>5368.2162301213821</v>
          </cell>
          <cell r="G193">
            <v>2466.8641826342678</v>
          </cell>
          <cell r="H193">
            <v>2901.3520474871143</v>
          </cell>
          <cell r="I193">
            <v>693857.62721427309</v>
          </cell>
        </row>
        <row r="194">
          <cell r="A194">
            <v>175</v>
          </cell>
          <cell r="B194">
            <v>48427</v>
          </cell>
          <cell r="C194">
            <v>693857.62721427309</v>
          </cell>
          <cell r="D194">
            <v>5368.2162301213821</v>
          </cell>
          <cell r="E194">
            <v>0</v>
          </cell>
          <cell r="F194">
            <v>5368.2162301213821</v>
          </cell>
          <cell r="G194">
            <v>2477.1427833952444</v>
          </cell>
          <cell r="H194">
            <v>2891.0734467261377</v>
          </cell>
          <cell r="I194">
            <v>691380.48443087784</v>
          </cell>
        </row>
        <row r="195">
          <cell r="A195">
            <v>176</v>
          </cell>
          <cell r="B195">
            <v>48458</v>
          </cell>
          <cell r="C195">
            <v>691380.48443087784</v>
          </cell>
          <cell r="D195">
            <v>5368.2162301213821</v>
          </cell>
          <cell r="E195">
            <v>0</v>
          </cell>
          <cell r="F195">
            <v>5368.2162301213821</v>
          </cell>
          <cell r="G195">
            <v>2487.4642116593909</v>
          </cell>
          <cell r="H195">
            <v>2880.7520184619912</v>
          </cell>
          <cell r="I195">
            <v>688893.02021921845</v>
          </cell>
        </row>
        <row r="196">
          <cell r="A196">
            <v>177</v>
          </cell>
          <cell r="B196">
            <v>48488</v>
          </cell>
          <cell r="C196">
            <v>688893.02021921845</v>
          </cell>
          <cell r="D196">
            <v>5368.2162301213821</v>
          </cell>
          <cell r="E196">
            <v>0</v>
          </cell>
          <cell r="F196">
            <v>5368.2162301213821</v>
          </cell>
          <cell r="G196">
            <v>2497.8286458746384</v>
          </cell>
          <cell r="H196">
            <v>2870.3875842467437</v>
          </cell>
          <cell r="I196">
            <v>686395.19157334382</v>
          </cell>
        </row>
        <row r="197">
          <cell r="A197">
            <v>178</v>
          </cell>
          <cell r="B197">
            <v>48519</v>
          </cell>
          <cell r="C197">
            <v>686395.19157334382</v>
          </cell>
          <cell r="D197">
            <v>5368.2162301213821</v>
          </cell>
          <cell r="E197">
            <v>0</v>
          </cell>
          <cell r="F197">
            <v>5368.2162301213821</v>
          </cell>
          <cell r="G197">
            <v>2508.2362652324491</v>
          </cell>
          <cell r="H197">
            <v>2859.979964888933</v>
          </cell>
          <cell r="I197">
            <v>683886.95530811138</v>
          </cell>
        </row>
        <row r="198">
          <cell r="A198">
            <v>179</v>
          </cell>
          <cell r="B198">
            <v>48549</v>
          </cell>
          <cell r="C198">
            <v>683886.95530811138</v>
          </cell>
          <cell r="D198">
            <v>5368.2162301213821</v>
          </cell>
          <cell r="E198">
            <v>0</v>
          </cell>
          <cell r="F198">
            <v>5368.2162301213821</v>
          </cell>
          <cell r="G198">
            <v>2518.6872496709179</v>
          </cell>
          <cell r="H198">
            <v>2849.5289804504641</v>
          </cell>
          <cell r="I198">
            <v>681368.26805844042</v>
          </cell>
        </row>
        <row r="199">
          <cell r="A199">
            <v>180</v>
          </cell>
          <cell r="B199">
            <v>48580</v>
          </cell>
          <cell r="C199">
            <v>681368.26805844042</v>
          </cell>
          <cell r="D199">
            <v>5368.2162301213821</v>
          </cell>
          <cell r="E199">
            <v>0</v>
          </cell>
          <cell r="F199">
            <v>5368.2162301213821</v>
          </cell>
          <cell r="G199">
            <v>2529.1817798778802</v>
          </cell>
          <cell r="H199">
            <v>2839.0344502435019</v>
          </cell>
          <cell r="I199">
            <v>678839.08627856255</v>
          </cell>
        </row>
        <row r="200">
          <cell r="A200">
            <v>181</v>
          </cell>
          <cell r="B200">
            <v>48611</v>
          </cell>
          <cell r="C200">
            <v>678839.08627856255</v>
          </cell>
          <cell r="D200">
            <v>5368.2162301213821</v>
          </cell>
          <cell r="E200">
            <v>0</v>
          </cell>
          <cell r="F200">
            <v>5368.2162301213821</v>
          </cell>
          <cell r="G200">
            <v>2539.7200372940379</v>
          </cell>
          <cell r="H200">
            <v>2828.4961928273442</v>
          </cell>
          <cell r="I200">
            <v>676299.36624126846</v>
          </cell>
        </row>
        <row r="201">
          <cell r="A201">
            <v>182</v>
          </cell>
          <cell r="B201">
            <v>48639</v>
          </cell>
          <cell r="C201">
            <v>676299.36624126846</v>
          </cell>
          <cell r="D201">
            <v>5368.2162301213821</v>
          </cell>
          <cell r="E201">
            <v>0</v>
          </cell>
          <cell r="F201">
            <v>5368.2162301213821</v>
          </cell>
          <cell r="G201">
            <v>2550.3022041160971</v>
          </cell>
          <cell r="H201">
            <v>2817.914026005285</v>
          </cell>
          <cell r="I201">
            <v>673749.06403715233</v>
          </cell>
        </row>
        <row r="202">
          <cell r="A202">
            <v>183</v>
          </cell>
          <cell r="B202">
            <v>48670</v>
          </cell>
          <cell r="C202">
            <v>673749.06403715233</v>
          </cell>
          <cell r="D202">
            <v>5368.2162301213821</v>
          </cell>
          <cell r="E202">
            <v>0</v>
          </cell>
          <cell r="F202">
            <v>5368.2162301213821</v>
          </cell>
          <cell r="G202">
            <v>2560.9284632999138</v>
          </cell>
          <cell r="H202">
            <v>2807.2877668214683</v>
          </cell>
          <cell r="I202">
            <v>671188.13557385246</v>
          </cell>
        </row>
        <row r="203">
          <cell r="A203">
            <v>184</v>
          </cell>
          <cell r="B203">
            <v>48700</v>
          </cell>
          <cell r="C203">
            <v>671188.13557385246</v>
          </cell>
          <cell r="D203">
            <v>5368.2162301213821</v>
          </cell>
          <cell r="E203">
            <v>0</v>
          </cell>
          <cell r="F203">
            <v>5368.2162301213821</v>
          </cell>
          <cell r="G203">
            <v>2571.5989985636634</v>
          </cell>
          <cell r="H203">
            <v>2796.6172315577187</v>
          </cell>
          <cell r="I203">
            <v>668616.53657528874</v>
          </cell>
        </row>
        <row r="204">
          <cell r="A204">
            <v>185</v>
          </cell>
          <cell r="B204">
            <v>48731</v>
          </cell>
          <cell r="C204">
            <v>668616.53657528874</v>
          </cell>
          <cell r="D204">
            <v>5368.2162301213821</v>
          </cell>
          <cell r="E204">
            <v>0</v>
          </cell>
          <cell r="F204">
            <v>5368.2162301213821</v>
          </cell>
          <cell r="G204">
            <v>2582.3139943910123</v>
          </cell>
          <cell r="H204">
            <v>2785.9022357303697</v>
          </cell>
          <cell r="I204">
            <v>666034.22258089774</v>
          </cell>
        </row>
        <row r="205">
          <cell r="A205">
            <v>186</v>
          </cell>
          <cell r="B205">
            <v>48761</v>
          </cell>
          <cell r="C205">
            <v>666034.22258089774</v>
          </cell>
          <cell r="D205">
            <v>5368.2162301213821</v>
          </cell>
          <cell r="E205">
            <v>0</v>
          </cell>
          <cell r="F205">
            <v>5368.2162301213821</v>
          </cell>
          <cell r="G205">
            <v>2593.073636034308</v>
          </cell>
          <cell r="H205">
            <v>2775.142594087074</v>
          </cell>
          <cell r="I205">
            <v>663441.14894486347</v>
          </cell>
        </row>
        <row r="206">
          <cell r="A206">
            <v>187</v>
          </cell>
          <cell r="B206">
            <v>48792</v>
          </cell>
          <cell r="C206">
            <v>663441.14894486347</v>
          </cell>
          <cell r="D206">
            <v>5368.2162301213821</v>
          </cell>
          <cell r="E206">
            <v>0</v>
          </cell>
          <cell r="F206">
            <v>5368.2162301213821</v>
          </cell>
          <cell r="G206">
            <v>2603.8781095177842</v>
          </cell>
          <cell r="H206">
            <v>2764.3381206035979</v>
          </cell>
          <cell r="I206">
            <v>660837.27083534573</v>
          </cell>
        </row>
        <row r="207">
          <cell r="A207">
            <v>188</v>
          </cell>
          <cell r="B207">
            <v>48823</v>
          </cell>
          <cell r="C207">
            <v>660837.27083534573</v>
          </cell>
          <cell r="D207">
            <v>5368.2162301213821</v>
          </cell>
          <cell r="E207">
            <v>0</v>
          </cell>
          <cell r="F207">
            <v>5368.2162301213821</v>
          </cell>
          <cell r="G207">
            <v>2614.727601640775</v>
          </cell>
          <cell r="H207">
            <v>2753.4886284806071</v>
          </cell>
          <cell r="I207">
            <v>658222.54323370499</v>
          </cell>
        </row>
        <row r="208">
          <cell r="A208">
            <v>189</v>
          </cell>
          <cell r="B208">
            <v>48853</v>
          </cell>
          <cell r="C208">
            <v>658222.54323370499</v>
          </cell>
          <cell r="D208">
            <v>5368.2162301213821</v>
          </cell>
          <cell r="E208">
            <v>0</v>
          </cell>
          <cell r="F208">
            <v>5368.2162301213821</v>
          </cell>
          <cell r="G208">
            <v>2625.6222999809443</v>
          </cell>
          <cell r="H208">
            <v>2742.5939301404378</v>
          </cell>
          <cell r="I208">
            <v>655596.92093372403</v>
          </cell>
        </row>
        <row r="209">
          <cell r="A209">
            <v>190</v>
          </cell>
          <cell r="B209">
            <v>48884</v>
          </cell>
          <cell r="C209">
            <v>655596.92093372403</v>
          </cell>
          <cell r="D209">
            <v>5368.2162301213821</v>
          </cell>
          <cell r="E209">
            <v>0</v>
          </cell>
          <cell r="F209">
            <v>5368.2162301213821</v>
          </cell>
          <cell r="G209">
            <v>2636.5623928975319</v>
          </cell>
          <cell r="H209">
            <v>2731.6538372238501</v>
          </cell>
          <cell r="I209">
            <v>652960.35854082648</v>
          </cell>
        </row>
        <row r="210">
          <cell r="A210">
            <v>191</v>
          </cell>
          <cell r="B210">
            <v>48914</v>
          </cell>
          <cell r="C210">
            <v>652960.35854082648</v>
          </cell>
          <cell r="D210">
            <v>5368.2162301213821</v>
          </cell>
          <cell r="E210">
            <v>0</v>
          </cell>
          <cell r="F210">
            <v>5368.2162301213821</v>
          </cell>
          <cell r="G210">
            <v>2647.548069534605</v>
          </cell>
          <cell r="H210">
            <v>2720.668160586777</v>
          </cell>
          <cell r="I210">
            <v>650312.81047129189</v>
          </cell>
        </row>
        <row r="211">
          <cell r="A211">
            <v>192</v>
          </cell>
          <cell r="B211">
            <v>48945</v>
          </cell>
          <cell r="C211">
            <v>650312.81047129189</v>
          </cell>
          <cell r="D211">
            <v>5368.2162301213821</v>
          </cell>
          <cell r="E211">
            <v>0</v>
          </cell>
          <cell r="F211">
            <v>5368.2162301213821</v>
          </cell>
          <cell r="G211">
            <v>2658.5795198243327</v>
          </cell>
          <cell r="H211">
            <v>2709.6367102970494</v>
          </cell>
          <cell r="I211">
            <v>647654.23095146753</v>
          </cell>
        </row>
        <row r="212">
          <cell r="A212">
            <v>193</v>
          </cell>
          <cell r="B212">
            <v>48976</v>
          </cell>
          <cell r="C212">
            <v>647654.23095146753</v>
          </cell>
          <cell r="D212">
            <v>5368.2162301213821</v>
          </cell>
          <cell r="E212">
            <v>0</v>
          </cell>
          <cell r="F212">
            <v>5368.2162301213821</v>
          </cell>
          <cell r="G212">
            <v>2669.6569344902673</v>
          </cell>
          <cell r="H212">
            <v>2698.5592956311148</v>
          </cell>
          <cell r="I212">
            <v>644984.57401697722</v>
          </cell>
        </row>
        <row r="213">
          <cell r="A213">
            <v>194</v>
          </cell>
          <cell r="B213">
            <v>49004</v>
          </cell>
          <cell r="C213">
            <v>644984.57401697722</v>
          </cell>
          <cell r="D213">
            <v>5368.2162301213821</v>
          </cell>
          <cell r="E213">
            <v>0</v>
          </cell>
          <cell r="F213">
            <v>5368.2162301213821</v>
          </cell>
          <cell r="G213">
            <v>2680.7805050506436</v>
          </cell>
          <cell r="H213">
            <v>2687.4357250707385</v>
          </cell>
          <cell r="I213">
            <v>642303.79351192655</v>
          </cell>
        </row>
        <row r="214">
          <cell r="A214">
            <v>195</v>
          </cell>
          <cell r="B214">
            <v>49035</v>
          </cell>
          <cell r="C214">
            <v>642303.79351192655</v>
          </cell>
          <cell r="D214">
            <v>5368.2162301213821</v>
          </cell>
          <cell r="E214">
            <v>0</v>
          </cell>
          <cell r="F214">
            <v>5368.2162301213821</v>
          </cell>
          <cell r="G214">
            <v>2691.9504238216882</v>
          </cell>
          <cell r="H214">
            <v>2676.2658062996938</v>
          </cell>
          <cell r="I214">
            <v>639611.84308810486</v>
          </cell>
        </row>
        <row r="215">
          <cell r="A215">
            <v>196</v>
          </cell>
          <cell r="B215">
            <v>49065</v>
          </cell>
          <cell r="C215">
            <v>639611.84308810486</v>
          </cell>
          <cell r="D215">
            <v>5368.2162301213821</v>
          </cell>
          <cell r="E215">
            <v>0</v>
          </cell>
          <cell r="F215">
            <v>5368.2162301213821</v>
          </cell>
          <cell r="G215">
            <v>2703.1668839209451</v>
          </cell>
          <cell r="H215">
            <v>2665.049346200437</v>
          </cell>
          <cell r="I215">
            <v>636908.67620418395</v>
          </cell>
        </row>
        <row r="216">
          <cell r="A216">
            <v>197</v>
          </cell>
          <cell r="B216">
            <v>49096</v>
          </cell>
          <cell r="C216">
            <v>636908.67620418395</v>
          </cell>
          <cell r="D216">
            <v>5368.2162301213821</v>
          </cell>
          <cell r="E216">
            <v>0</v>
          </cell>
          <cell r="F216">
            <v>5368.2162301213821</v>
          </cell>
          <cell r="G216">
            <v>2714.4300792706154</v>
          </cell>
          <cell r="H216">
            <v>2653.7861508507667</v>
          </cell>
          <cell r="I216">
            <v>634194.24612491333</v>
          </cell>
        </row>
        <row r="217">
          <cell r="A217">
            <v>198</v>
          </cell>
          <cell r="B217">
            <v>49126</v>
          </cell>
          <cell r="C217">
            <v>634194.24612491333</v>
          </cell>
          <cell r="D217">
            <v>5368.2162301213821</v>
          </cell>
          <cell r="E217">
            <v>0</v>
          </cell>
          <cell r="F217">
            <v>5368.2162301213821</v>
          </cell>
          <cell r="G217">
            <v>2725.7402046009097</v>
          </cell>
          <cell r="H217">
            <v>2642.4760255204724</v>
          </cell>
          <cell r="I217">
            <v>631468.50592031237</v>
          </cell>
        </row>
        <row r="218">
          <cell r="A218">
            <v>199</v>
          </cell>
          <cell r="B218">
            <v>49157</v>
          </cell>
          <cell r="C218">
            <v>631468.50592031237</v>
          </cell>
          <cell r="D218">
            <v>5368.2162301213821</v>
          </cell>
          <cell r="E218">
            <v>0</v>
          </cell>
          <cell r="F218">
            <v>5368.2162301213821</v>
          </cell>
          <cell r="G218">
            <v>2737.0974554534137</v>
          </cell>
          <cell r="H218">
            <v>2631.1187746679684</v>
          </cell>
          <cell r="I218">
            <v>628731.40846485901</v>
          </cell>
        </row>
        <row r="219">
          <cell r="A219">
            <v>200</v>
          </cell>
          <cell r="B219">
            <v>49188</v>
          </cell>
          <cell r="C219">
            <v>628731.40846485901</v>
          </cell>
          <cell r="D219">
            <v>5368.2162301213821</v>
          </cell>
          <cell r="E219">
            <v>0</v>
          </cell>
          <cell r="F219">
            <v>5368.2162301213821</v>
          </cell>
          <cell r="G219">
            <v>2748.5020281844695</v>
          </cell>
          <cell r="H219">
            <v>2619.7142019369126</v>
          </cell>
          <cell r="I219">
            <v>625982.90643667453</v>
          </cell>
        </row>
        <row r="220">
          <cell r="A220">
            <v>201</v>
          </cell>
          <cell r="B220">
            <v>49218</v>
          </cell>
          <cell r="C220">
            <v>625982.90643667453</v>
          </cell>
          <cell r="D220">
            <v>5368.2162301213821</v>
          </cell>
          <cell r="E220">
            <v>0</v>
          </cell>
          <cell r="F220">
            <v>5368.2162301213821</v>
          </cell>
          <cell r="G220">
            <v>2759.9541199685714</v>
          </cell>
          <cell r="H220">
            <v>2608.2621101528107</v>
          </cell>
          <cell r="I220">
            <v>623222.95231670595</v>
          </cell>
        </row>
        <row r="221">
          <cell r="A221">
            <v>202</v>
          </cell>
          <cell r="B221">
            <v>49249</v>
          </cell>
          <cell r="C221">
            <v>623222.95231670595</v>
          </cell>
          <cell r="D221">
            <v>5368.2162301213821</v>
          </cell>
          <cell r="E221">
            <v>0</v>
          </cell>
          <cell r="F221">
            <v>5368.2162301213821</v>
          </cell>
          <cell r="G221">
            <v>2771.4539288017736</v>
          </cell>
          <cell r="H221">
            <v>2596.7623013196085</v>
          </cell>
          <cell r="I221">
            <v>620451.49838790414</v>
          </cell>
        </row>
        <row r="222">
          <cell r="A222">
            <v>203</v>
          </cell>
          <cell r="B222">
            <v>49279</v>
          </cell>
          <cell r="C222">
            <v>620451.49838790414</v>
          </cell>
          <cell r="D222">
            <v>5368.2162301213821</v>
          </cell>
          <cell r="E222">
            <v>0</v>
          </cell>
          <cell r="F222">
            <v>5368.2162301213821</v>
          </cell>
          <cell r="G222">
            <v>2783.001653505115</v>
          </cell>
          <cell r="H222">
            <v>2585.2145766162671</v>
          </cell>
          <cell r="I222">
            <v>617668.496734399</v>
          </cell>
        </row>
        <row r="223">
          <cell r="A223">
            <v>204</v>
          </cell>
          <cell r="B223">
            <v>49310</v>
          </cell>
          <cell r="C223">
            <v>617668.496734399</v>
          </cell>
          <cell r="D223">
            <v>5368.2162301213821</v>
          </cell>
          <cell r="E223">
            <v>0</v>
          </cell>
          <cell r="F223">
            <v>5368.2162301213821</v>
          </cell>
          <cell r="G223">
            <v>2794.597493728053</v>
          </cell>
          <cell r="H223">
            <v>2573.6187363933291</v>
          </cell>
          <cell r="I223">
            <v>614873.89924067096</v>
          </cell>
        </row>
        <row r="224">
          <cell r="A224">
            <v>205</v>
          </cell>
          <cell r="B224">
            <v>49341</v>
          </cell>
          <cell r="C224">
            <v>614873.89924067096</v>
          </cell>
          <cell r="D224">
            <v>5368.2162301213821</v>
          </cell>
          <cell r="E224">
            <v>0</v>
          </cell>
          <cell r="F224">
            <v>5368.2162301213821</v>
          </cell>
          <cell r="G224">
            <v>2806.2416499519195</v>
          </cell>
          <cell r="H224">
            <v>2561.9745801694626</v>
          </cell>
          <cell r="I224">
            <v>612067.65759071906</v>
          </cell>
        </row>
        <row r="225">
          <cell r="A225">
            <v>206</v>
          </cell>
          <cell r="B225">
            <v>49369</v>
          </cell>
          <cell r="C225">
            <v>612067.65759071906</v>
          </cell>
          <cell r="D225">
            <v>5368.2162301213821</v>
          </cell>
          <cell r="E225">
            <v>0</v>
          </cell>
          <cell r="F225">
            <v>5368.2162301213821</v>
          </cell>
          <cell r="G225">
            <v>2817.9343234933858</v>
          </cell>
          <cell r="H225">
            <v>2550.2819066279962</v>
          </cell>
          <cell r="I225">
            <v>609249.72326722567</v>
          </cell>
        </row>
        <row r="226">
          <cell r="A226">
            <v>207</v>
          </cell>
          <cell r="B226">
            <v>49400</v>
          </cell>
          <cell r="C226">
            <v>609249.72326722567</v>
          </cell>
          <cell r="D226">
            <v>5368.2162301213821</v>
          </cell>
          <cell r="E226">
            <v>0</v>
          </cell>
          <cell r="F226">
            <v>5368.2162301213821</v>
          </cell>
          <cell r="G226">
            <v>2829.6757165079416</v>
          </cell>
          <cell r="H226">
            <v>2538.5405136134405</v>
          </cell>
          <cell r="I226">
            <v>606420.04755071772</v>
          </cell>
        </row>
        <row r="227">
          <cell r="A227">
            <v>208</v>
          </cell>
          <cell r="B227">
            <v>49430</v>
          </cell>
          <cell r="C227">
            <v>606420.04755071772</v>
          </cell>
          <cell r="D227">
            <v>5368.2162301213821</v>
          </cell>
          <cell r="E227">
            <v>0</v>
          </cell>
          <cell r="F227">
            <v>5368.2162301213821</v>
          </cell>
          <cell r="G227">
            <v>2841.4660319933914</v>
          </cell>
          <cell r="H227">
            <v>2526.7501981279906</v>
          </cell>
          <cell r="I227">
            <v>603578.58151872433</v>
          </cell>
        </row>
        <row r="228">
          <cell r="A228">
            <v>209</v>
          </cell>
          <cell r="B228">
            <v>49461</v>
          </cell>
          <cell r="C228">
            <v>603578.58151872433</v>
          </cell>
          <cell r="D228">
            <v>5368.2162301213821</v>
          </cell>
          <cell r="E228">
            <v>0</v>
          </cell>
          <cell r="F228">
            <v>5368.2162301213821</v>
          </cell>
          <cell r="G228">
            <v>2853.3054737933639</v>
          </cell>
          <cell r="H228">
            <v>2514.9107563280181</v>
          </cell>
          <cell r="I228">
            <v>600725.27604493091</v>
          </cell>
        </row>
        <row r="229">
          <cell r="A229">
            <v>210</v>
          </cell>
          <cell r="B229">
            <v>49491</v>
          </cell>
          <cell r="C229">
            <v>600725.27604493091</v>
          </cell>
          <cell r="D229">
            <v>5368.2162301213821</v>
          </cell>
          <cell r="E229">
            <v>0</v>
          </cell>
          <cell r="F229">
            <v>5368.2162301213821</v>
          </cell>
          <cell r="G229">
            <v>2865.1942466008363</v>
          </cell>
          <cell r="H229">
            <v>2503.0219835205457</v>
          </cell>
          <cell r="I229">
            <v>597860.08179833007</v>
          </cell>
        </row>
        <row r="230">
          <cell r="A230">
            <v>211</v>
          </cell>
          <cell r="B230">
            <v>49522</v>
          </cell>
          <cell r="C230">
            <v>597860.08179833007</v>
          </cell>
          <cell r="D230">
            <v>5368.2162301213821</v>
          </cell>
          <cell r="E230">
            <v>0</v>
          </cell>
          <cell r="F230">
            <v>5368.2162301213821</v>
          </cell>
          <cell r="G230">
            <v>2877.1325559616735</v>
          </cell>
          <cell r="H230">
            <v>2491.0836741597086</v>
          </cell>
          <cell r="I230">
            <v>594982.94924236834</v>
          </cell>
        </row>
        <row r="231">
          <cell r="A231">
            <v>212</v>
          </cell>
          <cell r="B231">
            <v>49553</v>
          </cell>
          <cell r="C231">
            <v>594982.94924236834</v>
          </cell>
          <cell r="D231">
            <v>5368.2162301213821</v>
          </cell>
          <cell r="E231">
            <v>0</v>
          </cell>
          <cell r="F231">
            <v>5368.2162301213821</v>
          </cell>
          <cell r="G231">
            <v>2889.1206082781805</v>
          </cell>
          <cell r="H231">
            <v>2479.0956218432016</v>
          </cell>
          <cell r="I231">
            <v>592093.82863409014</v>
          </cell>
        </row>
        <row r="232">
          <cell r="A232">
            <v>213</v>
          </cell>
          <cell r="B232">
            <v>49583</v>
          </cell>
          <cell r="C232">
            <v>592093.82863409014</v>
          </cell>
          <cell r="D232">
            <v>5368.2162301213821</v>
          </cell>
          <cell r="E232">
            <v>0</v>
          </cell>
          <cell r="F232">
            <v>5368.2162301213821</v>
          </cell>
          <cell r="G232">
            <v>2901.158610812673</v>
          </cell>
          <cell r="H232">
            <v>2467.057619308709</v>
          </cell>
          <cell r="I232">
            <v>589192.67002327752</v>
          </cell>
        </row>
        <row r="233">
          <cell r="A233">
            <v>214</v>
          </cell>
          <cell r="B233">
            <v>49614</v>
          </cell>
          <cell r="C233">
            <v>589192.67002327752</v>
          </cell>
          <cell r="D233">
            <v>5368.2162301213821</v>
          </cell>
          <cell r="E233">
            <v>0</v>
          </cell>
          <cell r="F233">
            <v>5368.2162301213821</v>
          </cell>
          <cell r="G233">
            <v>2913.2467716910592</v>
          </cell>
          <cell r="H233">
            <v>2454.9694584303229</v>
          </cell>
          <cell r="I233">
            <v>586279.4232515865</v>
          </cell>
        </row>
        <row r="234">
          <cell r="A234">
            <v>215</v>
          </cell>
          <cell r="B234">
            <v>49644</v>
          </cell>
          <cell r="C234">
            <v>586279.4232515865</v>
          </cell>
          <cell r="D234">
            <v>5368.2162301213821</v>
          </cell>
          <cell r="E234">
            <v>0</v>
          </cell>
          <cell r="F234">
            <v>5368.2162301213821</v>
          </cell>
          <cell r="G234">
            <v>2925.3852999064379</v>
          </cell>
          <cell r="H234">
            <v>2442.8309302149441</v>
          </cell>
          <cell r="I234">
            <v>583354.03795168002</v>
          </cell>
        </row>
        <row r="235">
          <cell r="A235">
            <v>216</v>
          </cell>
          <cell r="B235">
            <v>49675</v>
          </cell>
          <cell r="C235">
            <v>583354.03795168002</v>
          </cell>
          <cell r="D235">
            <v>5368.2162301213821</v>
          </cell>
          <cell r="E235">
            <v>0</v>
          </cell>
          <cell r="F235">
            <v>5368.2162301213821</v>
          </cell>
          <cell r="G235">
            <v>2937.5744053227149</v>
          </cell>
          <cell r="H235">
            <v>2430.6418247986671</v>
          </cell>
          <cell r="I235">
            <v>580416.46354635735</v>
          </cell>
        </row>
        <row r="236">
          <cell r="A236">
            <v>217</v>
          </cell>
          <cell r="B236">
            <v>49706</v>
          </cell>
          <cell r="C236">
            <v>580416.46354635735</v>
          </cell>
          <cell r="D236">
            <v>5368.2162301213821</v>
          </cell>
          <cell r="E236">
            <v>0</v>
          </cell>
          <cell r="F236">
            <v>5368.2162301213821</v>
          </cell>
          <cell r="G236">
            <v>2949.8142986782264</v>
          </cell>
          <cell r="H236">
            <v>2418.4019314431557</v>
          </cell>
          <cell r="I236">
            <v>577466.64924767916</v>
          </cell>
        </row>
        <row r="237">
          <cell r="A237">
            <v>218</v>
          </cell>
          <cell r="B237">
            <v>49735</v>
          </cell>
          <cell r="C237">
            <v>577466.64924767916</v>
          </cell>
          <cell r="D237">
            <v>5368.2162301213821</v>
          </cell>
          <cell r="E237">
            <v>0</v>
          </cell>
          <cell r="F237">
            <v>5368.2162301213821</v>
          </cell>
          <cell r="G237">
            <v>2962.1051915893854</v>
          </cell>
          <cell r="H237">
            <v>2406.1110385319967</v>
          </cell>
          <cell r="I237">
            <v>574504.54405608983</v>
          </cell>
        </row>
        <row r="238">
          <cell r="A238">
            <v>219</v>
          </cell>
          <cell r="B238">
            <v>49766</v>
          </cell>
          <cell r="C238">
            <v>574504.54405608983</v>
          </cell>
          <cell r="D238">
            <v>5368.2162301213821</v>
          </cell>
          <cell r="E238">
            <v>0</v>
          </cell>
          <cell r="F238">
            <v>5368.2162301213821</v>
          </cell>
          <cell r="G238">
            <v>2974.4472965543409</v>
          </cell>
          <cell r="H238">
            <v>2393.7689335670411</v>
          </cell>
          <cell r="I238">
            <v>571530.09675953549</v>
          </cell>
        </row>
        <row r="239">
          <cell r="A239">
            <v>220</v>
          </cell>
          <cell r="B239">
            <v>49796</v>
          </cell>
          <cell r="C239">
            <v>571530.09675953549</v>
          </cell>
          <cell r="D239">
            <v>5368.2162301213821</v>
          </cell>
          <cell r="E239">
            <v>0</v>
          </cell>
          <cell r="F239">
            <v>5368.2162301213821</v>
          </cell>
          <cell r="G239">
            <v>2986.8408269566507</v>
          </cell>
          <cell r="H239">
            <v>2381.3754031647313</v>
          </cell>
          <cell r="I239">
            <v>568543.25593257882</v>
          </cell>
        </row>
        <row r="240">
          <cell r="A240">
            <v>221</v>
          </cell>
          <cell r="B240">
            <v>49827</v>
          </cell>
          <cell r="C240">
            <v>568543.25593257882</v>
          </cell>
          <cell r="D240">
            <v>5368.2162301213821</v>
          </cell>
          <cell r="E240">
            <v>0</v>
          </cell>
          <cell r="F240">
            <v>5368.2162301213821</v>
          </cell>
          <cell r="G240">
            <v>2999.2859970689701</v>
          </cell>
          <cell r="H240">
            <v>2368.9302330524119</v>
          </cell>
          <cell r="I240">
            <v>565543.96993550984</v>
          </cell>
        </row>
        <row r="241">
          <cell r="A241">
            <v>222</v>
          </cell>
          <cell r="B241">
            <v>49857</v>
          </cell>
          <cell r="C241">
            <v>565543.96993550984</v>
          </cell>
          <cell r="D241">
            <v>5368.2162301213821</v>
          </cell>
          <cell r="E241">
            <v>0</v>
          </cell>
          <cell r="F241">
            <v>5368.2162301213821</v>
          </cell>
          <cell r="G241">
            <v>3011.7830220567575</v>
          </cell>
          <cell r="H241">
            <v>2356.4332080646245</v>
          </cell>
          <cell r="I241">
            <v>562532.18691345304</v>
          </cell>
        </row>
        <row r="242">
          <cell r="A242">
            <v>223</v>
          </cell>
          <cell r="B242">
            <v>49888</v>
          </cell>
          <cell r="C242">
            <v>562532.18691345304</v>
          </cell>
          <cell r="D242">
            <v>5368.2162301213821</v>
          </cell>
          <cell r="E242">
            <v>0</v>
          </cell>
          <cell r="F242">
            <v>5368.2162301213821</v>
          </cell>
          <cell r="G242">
            <v>3024.3321179819945</v>
          </cell>
          <cell r="H242">
            <v>2343.8841121393875</v>
          </cell>
          <cell r="I242">
            <v>559507.85479547107</v>
          </cell>
        </row>
        <row r="243">
          <cell r="A243">
            <v>224</v>
          </cell>
          <cell r="B243">
            <v>49919</v>
          </cell>
          <cell r="C243">
            <v>559507.85479547107</v>
          </cell>
          <cell r="D243">
            <v>5368.2162301213821</v>
          </cell>
          <cell r="E243">
            <v>0</v>
          </cell>
          <cell r="F243">
            <v>5368.2162301213821</v>
          </cell>
          <cell r="G243">
            <v>3036.9335018069191</v>
          </cell>
          <cell r="H243">
            <v>2331.2827283144629</v>
          </cell>
          <cell r="I243">
            <v>556470.92129366414</v>
          </cell>
        </row>
        <row r="244">
          <cell r="A244">
            <v>225</v>
          </cell>
          <cell r="B244">
            <v>49949</v>
          </cell>
          <cell r="C244">
            <v>556470.92129366414</v>
          </cell>
          <cell r="D244">
            <v>5368.2162301213821</v>
          </cell>
          <cell r="E244">
            <v>0</v>
          </cell>
          <cell r="F244">
            <v>5368.2162301213821</v>
          </cell>
          <cell r="G244">
            <v>3049.5873913977816</v>
          </cell>
          <cell r="H244">
            <v>2318.6288387236004</v>
          </cell>
          <cell r="I244">
            <v>553421.33390226634</v>
          </cell>
        </row>
        <row r="245">
          <cell r="A245">
            <v>226</v>
          </cell>
          <cell r="B245">
            <v>49980</v>
          </cell>
          <cell r="C245">
            <v>553421.33390226634</v>
          </cell>
          <cell r="D245">
            <v>5368.2162301213821</v>
          </cell>
          <cell r="E245">
            <v>0</v>
          </cell>
          <cell r="F245">
            <v>5368.2162301213821</v>
          </cell>
          <cell r="G245">
            <v>3062.2940055286058</v>
          </cell>
          <cell r="H245">
            <v>2305.9222245927763</v>
          </cell>
          <cell r="I245">
            <v>550359.03989673778</v>
          </cell>
        </row>
        <row r="246">
          <cell r="A246">
            <v>227</v>
          </cell>
          <cell r="B246">
            <v>50010</v>
          </cell>
          <cell r="C246">
            <v>550359.03989673778</v>
          </cell>
          <cell r="D246">
            <v>5368.2162301213821</v>
          </cell>
          <cell r="E246">
            <v>0</v>
          </cell>
          <cell r="F246">
            <v>5368.2162301213821</v>
          </cell>
          <cell r="G246">
            <v>3075.0535638849747</v>
          </cell>
          <cell r="H246">
            <v>2293.1626662364074</v>
          </cell>
          <cell r="I246">
            <v>547283.98633285286</v>
          </cell>
        </row>
        <row r="247">
          <cell r="A247">
            <v>228</v>
          </cell>
          <cell r="B247">
            <v>50041</v>
          </cell>
          <cell r="C247">
            <v>547283.98633285286</v>
          </cell>
          <cell r="D247">
            <v>5368.2162301213821</v>
          </cell>
          <cell r="E247">
            <v>0</v>
          </cell>
          <cell r="F247">
            <v>5368.2162301213821</v>
          </cell>
          <cell r="G247">
            <v>3087.8662870678286</v>
          </cell>
          <cell r="H247">
            <v>2280.3499430535535</v>
          </cell>
          <cell r="I247">
            <v>544196.12004578498</v>
          </cell>
        </row>
        <row r="248">
          <cell r="A248">
            <v>229</v>
          </cell>
          <cell r="B248">
            <v>50072</v>
          </cell>
          <cell r="C248">
            <v>544196.12004578498</v>
          </cell>
          <cell r="D248">
            <v>5368.2162301213821</v>
          </cell>
          <cell r="E248">
            <v>0</v>
          </cell>
          <cell r="F248">
            <v>5368.2162301213821</v>
          </cell>
          <cell r="G248">
            <v>3100.7323965972778</v>
          </cell>
          <cell r="H248">
            <v>2267.4838335241043</v>
          </cell>
          <cell r="I248">
            <v>541095.3876491877</v>
          </cell>
        </row>
        <row r="249">
          <cell r="A249">
            <v>230</v>
          </cell>
          <cell r="B249">
            <v>50100</v>
          </cell>
          <cell r="C249">
            <v>541095.3876491877</v>
          </cell>
          <cell r="D249">
            <v>5368.2162301213821</v>
          </cell>
          <cell r="E249">
            <v>0</v>
          </cell>
          <cell r="F249">
            <v>5368.2162301213821</v>
          </cell>
          <cell r="G249">
            <v>3113.6521149164332</v>
          </cell>
          <cell r="H249">
            <v>2254.5641152049488</v>
          </cell>
          <cell r="I249">
            <v>537981.73553427123</v>
          </cell>
        </row>
        <row r="250">
          <cell r="A250">
            <v>231</v>
          </cell>
          <cell r="B250">
            <v>50131</v>
          </cell>
          <cell r="C250">
            <v>537981.73553427123</v>
          </cell>
          <cell r="D250">
            <v>5368.2162301213821</v>
          </cell>
          <cell r="E250">
            <v>0</v>
          </cell>
          <cell r="F250">
            <v>5368.2162301213821</v>
          </cell>
          <cell r="G250">
            <v>3126.6256653952519</v>
          </cell>
          <cell r="H250">
            <v>2241.5905647261302</v>
          </cell>
          <cell r="I250">
            <v>534855.10986887594</v>
          </cell>
        </row>
        <row r="251">
          <cell r="A251">
            <v>232</v>
          </cell>
          <cell r="B251">
            <v>50161</v>
          </cell>
          <cell r="C251">
            <v>534855.10986887594</v>
          </cell>
          <cell r="D251">
            <v>5368.2162301213821</v>
          </cell>
          <cell r="E251">
            <v>0</v>
          </cell>
          <cell r="F251">
            <v>5368.2162301213821</v>
          </cell>
          <cell r="G251">
            <v>3139.6532723343989</v>
          </cell>
          <cell r="H251">
            <v>2228.5629577869831</v>
          </cell>
          <cell r="I251">
            <v>531715.45659654157</v>
          </cell>
        </row>
        <row r="252">
          <cell r="A252">
            <v>233</v>
          </cell>
          <cell r="B252">
            <v>50192</v>
          </cell>
          <cell r="C252">
            <v>531715.45659654157</v>
          </cell>
          <cell r="D252">
            <v>5368.2162301213821</v>
          </cell>
          <cell r="E252">
            <v>0</v>
          </cell>
          <cell r="F252">
            <v>5368.2162301213821</v>
          </cell>
          <cell r="G252">
            <v>3152.7351609691254</v>
          </cell>
          <cell r="H252">
            <v>2215.4810691522566</v>
          </cell>
          <cell r="I252">
            <v>528562.72143557249</v>
          </cell>
        </row>
        <row r="253">
          <cell r="A253">
            <v>234</v>
          </cell>
          <cell r="B253">
            <v>50222</v>
          </cell>
          <cell r="C253">
            <v>528562.72143557249</v>
          </cell>
          <cell r="D253">
            <v>5368.2162301213821</v>
          </cell>
          <cell r="E253">
            <v>0</v>
          </cell>
          <cell r="F253">
            <v>5368.2162301213821</v>
          </cell>
          <cell r="G253">
            <v>3165.8715574731632</v>
          </cell>
          <cell r="H253">
            <v>2202.3446726482189</v>
          </cell>
          <cell r="I253">
            <v>525396.84987809928</v>
          </cell>
        </row>
        <row r="254">
          <cell r="A254">
            <v>235</v>
          </cell>
          <cell r="B254">
            <v>50253</v>
          </cell>
          <cell r="C254">
            <v>525396.84987809928</v>
          </cell>
          <cell r="D254">
            <v>5368.2162301213821</v>
          </cell>
          <cell r="E254">
            <v>0</v>
          </cell>
          <cell r="F254">
            <v>5368.2162301213821</v>
          </cell>
          <cell r="G254">
            <v>3179.0626889626351</v>
          </cell>
          <cell r="H254">
            <v>2189.153541158747</v>
          </cell>
          <cell r="I254">
            <v>522217.78718913667</v>
          </cell>
        </row>
        <row r="255">
          <cell r="A255">
            <v>236</v>
          </cell>
          <cell r="B255">
            <v>50284</v>
          </cell>
          <cell r="C255">
            <v>522217.78718913667</v>
          </cell>
          <cell r="D255">
            <v>5368.2162301213821</v>
          </cell>
          <cell r="E255">
            <v>0</v>
          </cell>
          <cell r="F255">
            <v>5368.2162301213821</v>
          </cell>
          <cell r="G255">
            <v>3192.3087834999792</v>
          </cell>
          <cell r="H255">
            <v>2175.9074466214029</v>
          </cell>
          <cell r="I255">
            <v>519025.47840563668</v>
          </cell>
        </row>
        <row r="256">
          <cell r="A256">
            <v>237</v>
          </cell>
          <cell r="B256">
            <v>50314</v>
          </cell>
          <cell r="C256">
            <v>519025.47840563668</v>
          </cell>
          <cell r="D256">
            <v>5368.2162301213821</v>
          </cell>
          <cell r="E256">
            <v>0</v>
          </cell>
          <cell r="F256">
            <v>5368.2162301213821</v>
          </cell>
          <cell r="G256">
            <v>3205.6100700978959</v>
          </cell>
          <cell r="H256">
            <v>2162.6061600234862</v>
          </cell>
          <cell r="I256">
            <v>515819.86833553878</v>
          </cell>
        </row>
        <row r="257">
          <cell r="A257">
            <v>238</v>
          </cell>
          <cell r="B257">
            <v>50345</v>
          </cell>
          <cell r="C257">
            <v>515819.86833553878</v>
          </cell>
          <cell r="D257">
            <v>5368.2162301213821</v>
          </cell>
          <cell r="E257">
            <v>0</v>
          </cell>
          <cell r="F257">
            <v>5368.2162301213821</v>
          </cell>
          <cell r="G257">
            <v>3218.9667787233038</v>
          </cell>
          <cell r="H257">
            <v>2149.2494513980782</v>
          </cell>
          <cell r="I257">
            <v>512600.90155681549</v>
          </cell>
        </row>
        <row r="258">
          <cell r="A258">
            <v>239</v>
          </cell>
          <cell r="B258">
            <v>50375</v>
          </cell>
          <cell r="C258">
            <v>512600.90155681549</v>
          </cell>
          <cell r="D258">
            <v>5368.2162301213821</v>
          </cell>
          <cell r="E258">
            <v>0</v>
          </cell>
          <cell r="F258">
            <v>5368.2162301213821</v>
          </cell>
          <cell r="G258">
            <v>3232.3791403013174</v>
          </cell>
          <cell r="H258">
            <v>2135.8370898200646</v>
          </cell>
          <cell r="I258">
            <v>509368.52241651417</v>
          </cell>
        </row>
        <row r="259">
          <cell r="A259">
            <v>240</v>
          </cell>
          <cell r="B259">
            <v>50406</v>
          </cell>
          <cell r="C259">
            <v>509368.52241651417</v>
          </cell>
          <cell r="D259">
            <v>5368.2162301213821</v>
          </cell>
          <cell r="E259">
            <v>0</v>
          </cell>
          <cell r="F259">
            <v>5368.2162301213821</v>
          </cell>
          <cell r="G259">
            <v>3245.8473867192397</v>
          </cell>
          <cell r="H259">
            <v>2122.3688434021424</v>
          </cell>
          <cell r="I259">
            <v>506122.67502979492</v>
          </cell>
        </row>
        <row r="260">
          <cell r="A260">
            <v>241</v>
          </cell>
          <cell r="B260">
            <v>50437</v>
          </cell>
          <cell r="C260">
            <v>506122.67502979492</v>
          </cell>
          <cell r="D260">
            <v>5368.2162301213821</v>
          </cell>
          <cell r="E260">
            <v>0</v>
          </cell>
          <cell r="F260">
            <v>5368.2162301213821</v>
          </cell>
          <cell r="G260">
            <v>3259.3717508305699</v>
          </cell>
          <cell r="H260">
            <v>2108.8444792908122</v>
          </cell>
          <cell r="I260">
            <v>502863.30327896436</v>
          </cell>
        </row>
        <row r="261">
          <cell r="A261">
            <v>242</v>
          </cell>
          <cell r="B261">
            <v>50465</v>
          </cell>
          <cell r="C261">
            <v>502863.30327896436</v>
          </cell>
          <cell r="D261">
            <v>5368.2162301213821</v>
          </cell>
          <cell r="E261">
            <v>0</v>
          </cell>
          <cell r="F261">
            <v>5368.2162301213821</v>
          </cell>
          <cell r="G261">
            <v>3272.9524664590303</v>
          </cell>
          <cell r="H261">
            <v>2095.2637636623517</v>
          </cell>
          <cell r="I261">
            <v>499590.35081250535</v>
          </cell>
        </row>
        <row r="262">
          <cell r="A262">
            <v>243</v>
          </cell>
          <cell r="B262">
            <v>50496</v>
          </cell>
          <cell r="C262">
            <v>499590.35081250535</v>
          </cell>
          <cell r="D262">
            <v>5368.2162301213821</v>
          </cell>
          <cell r="E262">
            <v>0</v>
          </cell>
          <cell r="F262">
            <v>5368.2162301213821</v>
          </cell>
          <cell r="G262">
            <v>3286.5897684026099</v>
          </cell>
          <cell r="H262">
            <v>2081.6264617187721</v>
          </cell>
          <cell r="I262">
            <v>496303.76104410272</v>
          </cell>
        </row>
        <row r="263">
          <cell r="A263">
            <v>244</v>
          </cell>
          <cell r="B263">
            <v>50526</v>
          </cell>
          <cell r="C263">
            <v>496303.76104410272</v>
          </cell>
          <cell r="D263">
            <v>5368.2162301213821</v>
          </cell>
          <cell r="E263">
            <v>0</v>
          </cell>
          <cell r="F263">
            <v>5368.2162301213821</v>
          </cell>
          <cell r="G263">
            <v>3300.2838924376206</v>
          </cell>
          <cell r="H263">
            <v>2067.9323376837615</v>
          </cell>
          <cell r="I263">
            <v>493003.47715166508</v>
          </cell>
        </row>
        <row r="264">
          <cell r="A264">
            <v>245</v>
          </cell>
          <cell r="B264">
            <v>50557</v>
          </cell>
          <cell r="C264">
            <v>493003.47715166508</v>
          </cell>
          <cell r="D264">
            <v>5368.2162301213821</v>
          </cell>
          <cell r="E264">
            <v>0</v>
          </cell>
          <cell r="F264">
            <v>5368.2162301213821</v>
          </cell>
          <cell r="G264">
            <v>3314.0350753227772</v>
          </cell>
          <cell r="H264">
            <v>2054.1811547986049</v>
          </cell>
          <cell r="I264">
            <v>489689.4420763423</v>
          </cell>
        </row>
        <row r="265">
          <cell r="A265">
            <v>246</v>
          </cell>
          <cell r="B265">
            <v>50587</v>
          </cell>
          <cell r="C265">
            <v>489689.4420763423</v>
          </cell>
          <cell r="D265">
            <v>5368.2162301213821</v>
          </cell>
          <cell r="E265">
            <v>0</v>
          </cell>
          <cell r="F265">
            <v>5368.2162301213821</v>
          </cell>
          <cell r="G265">
            <v>3327.8435548032894</v>
          </cell>
          <cell r="H265">
            <v>2040.3726753180929</v>
          </cell>
          <cell r="I265">
            <v>486361.59852153901</v>
          </cell>
        </row>
        <row r="266">
          <cell r="A266">
            <v>247</v>
          </cell>
          <cell r="B266">
            <v>50618</v>
          </cell>
          <cell r="C266">
            <v>486361.59852153901</v>
          </cell>
          <cell r="D266">
            <v>5368.2162301213821</v>
          </cell>
          <cell r="E266">
            <v>0</v>
          </cell>
          <cell r="F266">
            <v>5368.2162301213821</v>
          </cell>
          <cell r="G266">
            <v>3341.709569614969</v>
          </cell>
          <cell r="H266">
            <v>2026.5066605064128</v>
          </cell>
          <cell r="I266">
            <v>483019.88895192405</v>
          </cell>
        </row>
        <row r="267">
          <cell r="A267">
            <v>248</v>
          </cell>
          <cell r="B267">
            <v>50649</v>
          </cell>
          <cell r="C267">
            <v>483019.88895192405</v>
          </cell>
          <cell r="D267">
            <v>5368.2162301213821</v>
          </cell>
          <cell r="E267">
            <v>0</v>
          </cell>
          <cell r="F267">
            <v>5368.2162301213821</v>
          </cell>
          <cell r="G267">
            <v>3355.6333594883654</v>
          </cell>
          <cell r="H267">
            <v>2012.5828706330169</v>
          </cell>
          <cell r="I267">
            <v>479664.25559243566</v>
          </cell>
        </row>
        <row r="268">
          <cell r="A268">
            <v>249</v>
          </cell>
          <cell r="B268">
            <v>50679</v>
          </cell>
          <cell r="C268">
            <v>479664.25559243566</v>
          </cell>
          <cell r="D268">
            <v>5368.2162301213821</v>
          </cell>
          <cell r="E268">
            <v>0</v>
          </cell>
          <cell r="F268">
            <v>5368.2162301213821</v>
          </cell>
          <cell r="G268">
            <v>3369.6151651528999</v>
          </cell>
          <cell r="H268">
            <v>1998.601064968482</v>
          </cell>
          <cell r="I268">
            <v>476294.64042728278</v>
          </cell>
        </row>
        <row r="269">
          <cell r="A269">
            <v>250</v>
          </cell>
          <cell r="B269">
            <v>50710</v>
          </cell>
          <cell r="C269">
            <v>476294.64042728278</v>
          </cell>
          <cell r="D269">
            <v>5368.2162301213821</v>
          </cell>
          <cell r="E269">
            <v>0</v>
          </cell>
          <cell r="F269">
            <v>5368.2162301213821</v>
          </cell>
          <cell r="G269">
            <v>3383.6552283410374</v>
          </cell>
          <cell r="H269">
            <v>1984.5610017803449</v>
          </cell>
          <cell r="I269">
            <v>472910.98519894172</v>
          </cell>
        </row>
        <row r="270">
          <cell r="A270">
            <v>251</v>
          </cell>
          <cell r="B270">
            <v>50740</v>
          </cell>
          <cell r="C270">
            <v>472910.98519894172</v>
          </cell>
          <cell r="D270">
            <v>5368.2162301213821</v>
          </cell>
          <cell r="E270">
            <v>0</v>
          </cell>
          <cell r="F270">
            <v>5368.2162301213821</v>
          </cell>
          <cell r="G270">
            <v>3397.7537917924583</v>
          </cell>
          <cell r="H270">
            <v>1970.462438328924</v>
          </cell>
          <cell r="I270">
            <v>469513.23140714929</v>
          </cell>
        </row>
        <row r="271">
          <cell r="A271">
            <v>252</v>
          </cell>
          <cell r="B271">
            <v>50771</v>
          </cell>
          <cell r="C271">
            <v>469513.23140714929</v>
          </cell>
          <cell r="D271">
            <v>5368.2162301213821</v>
          </cell>
          <cell r="E271">
            <v>0</v>
          </cell>
          <cell r="F271">
            <v>5368.2162301213821</v>
          </cell>
          <cell r="G271">
            <v>3411.91109925826</v>
          </cell>
          <cell r="H271">
            <v>1956.305130863122</v>
          </cell>
          <cell r="I271">
            <v>466101.320307891</v>
          </cell>
        </row>
        <row r="272">
          <cell r="A272">
            <v>253</v>
          </cell>
          <cell r="B272">
            <v>50802</v>
          </cell>
          <cell r="C272">
            <v>466101.320307891</v>
          </cell>
          <cell r="D272">
            <v>5368.2162301213821</v>
          </cell>
          <cell r="E272">
            <v>0</v>
          </cell>
          <cell r="F272">
            <v>5368.2162301213821</v>
          </cell>
          <cell r="G272">
            <v>3426.1273955051693</v>
          </cell>
          <cell r="H272">
            <v>1942.0888346162126</v>
          </cell>
          <cell r="I272">
            <v>462675.19291238586</v>
          </cell>
        </row>
        <row r="273">
          <cell r="A273">
            <v>254</v>
          </cell>
          <cell r="B273">
            <v>50830</v>
          </cell>
          <cell r="C273">
            <v>462675.19291238586</v>
          </cell>
          <cell r="D273">
            <v>5368.2162301213821</v>
          </cell>
          <cell r="E273">
            <v>0</v>
          </cell>
          <cell r="F273">
            <v>5368.2162301213821</v>
          </cell>
          <cell r="G273">
            <v>3440.4029263197745</v>
          </cell>
          <cell r="H273">
            <v>1927.8133038016078</v>
          </cell>
          <cell r="I273">
            <v>459234.78998606605</v>
          </cell>
        </row>
        <row r="274">
          <cell r="A274">
            <v>255</v>
          </cell>
          <cell r="B274">
            <v>50861</v>
          </cell>
          <cell r="C274">
            <v>459234.78998606605</v>
          </cell>
          <cell r="D274">
            <v>5368.2162301213821</v>
          </cell>
          <cell r="E274">
            <v>0</v>
          </cell>
          <cell r="F274">
            <v>5368.2162301213821</v>
          </cell>
          <cell r="G274">
            <v>3454.7379385127733</v>
          </cell>
          <cell r="H274">
            <v>1913.4782916086087</v>
          </cell>
          <cell r="I274">
            <v>455780.0520475533</v>
          </cell>
        </row>
        <row r="275">
          <cell r="A275">
            <v>256</v>
          </cell>
          <cell r="B275">
            <v>50891</v>
          </cell>
          <cell r="C275">
            <v>455780.0520475533</v>
          </cell>
          <cell r="D275">
            <v>5368.2162301213821</v>
          </cell>
          <cell r="E275">
            <v>0</v>
          </cell>
          <cell r="F275">
            <v>5368.2162301213821</v>
          </cell>
          <cell r="G275">
            <v>3469.1326799232429</v>
          </cell>
          <cell r="H275">
            <v>1899.0835501981389</v>
          </cell>
          <cell r="I275">
            <v>452310.91936763003</v>
          </cell>
        </row>
        <row r="276">
          <cell r="A276">
            <v>257</v>
          </cell>
          <cell r="B276">
            <v>50922</v>
          </cell>
          <cell r="C276">
            <v>452310.91936763003</v>
          </cell>
          <cell r="D276">
            <v>5368.2162301213821</v>
          </cell>
          <cell r="E276">
            <v>0</v>
          </cell>
          <cell r="F276">
            <v>5368.2162301213821</v>
          </cell>
          <cell r="G276">
            <v>3483.5873994229232</v>
          </cell>
          <cell r="H276">
            <v>1884.6288306984586</v>
          </cell>
          <cell r="I276">
            <v>448827.33196820709</v>
          </cell>
        </row>
        <row r="277">
          <cell r="A277">
            <v>258</v>
          </cell>
          <cell r="B277">
            <v>50952</v>
          </cell>
          <cell r="C277">
            <v>448827.33196820709</v>
          </cell>
          <cell r="D277">
            <v>5368.2162301213821</v>
          </cell>
          <cell r="E277">
            <v>0</v>
          </cell>
          <cell r="F277">
            <v>5368.2162301213821</v>
          </cell>
          <cell r="G277">
            <v>3498.1023469205193</v>
          </cell>
          <cell r="H277">
            <v>1870.113883200863</v>
          </cell>
          <cell r="I277">
            <v>445329.22962128656</v>
          </cell>
        </row>
        <row r="278">
          <cell r="A278">
            <v>259</v>
          </cell>
          <cell r="B278">
            <v>50983</v>
          </cell>
          <cell r="C278">
            <v>445329.22962128656</v>
          </cell>
          <cell r="D278">
            <v>5368.2162301213821</v>
          </cell>
          <cell r="E278">
            <v>0</v>
          </cell>
          <cell r="F278">
            <v>5368.2162301213821</v>
          </cell>
          <cell r="G278">
            <v>3512.677773366021</v>
          </cell>
          <cell r="H278">
            <v>1855.5384567553608</v>
          </cell>
          <cell r="I278">
            <v>441816.55184792052</v>
          </cell>
        </row>
        <row r="279">
          <cell r="A279">
            <v>260</v>
          </cell>
          <cell r="B279">
            <v>51014</v>
          </cell>
          <cell r="C279">
            <v>441816.55184792052</v>
          </cell>
          <cell r="D279">
            <v>5368.2162301213821</v>
          </cell>
          <cell r="E279">
            <v>0</v>
          </cell>
          <cell r="F279">
            <v>5368.2162301213821</v>
          </cell>
          <cell r="G279">
            <v>3527.3139307550464</v>
          </cell>
          <cell r="H279">
            <v>1840.9022993663357</v>
          </cell>
          <cell r="I279">
            <v>438289.23791716545</v>
          </cell>
        </row>
        <row r="280">
          <cell r="A280">
            <v>261</v>
          </cell>
          <cell r="B280">
            <v>51044</v>
          </cell>
          <cell r="C280">
            <v>438289.23791716545</v>
          </cell>
          <cell r="D280">
            <v>5368.2162301213821</v>
          </cell>
          <cell r="E280">
            <v>0</v>
          </cell>
          <cell r="F280">
            <v>5368.2162301213821</v>
          </cell>
          <cell r="G280">
            <v>3542.011072133193</v>
          </cell>
          <cell r="H280">
            <v>1826.2051579881893</v>
          </cell>
          <cell r="I280">
            <v>434747.22684503224</v>
          </cell>
        </row>
        <row r="281">
          <cell r="A281">
            <v>262</v>
          </cell>
          <cell r="B281">
            <v>51075</v>
          </cell>
          <cell r="C281">
            <v>434747.22684503224</v>
          </cell>
          <cell r="D281">
            <v>5368.2162301213821</v>
          </cell>
          <cell r="E281">
            <v>0</v>
          </cell>
          <cell r="F281">
            <v>5368.2162301213821</v>
          </cell>
          <cell r="G281">
            <v>3556.769451600414</v>
          </cell>
          <cell r="H281">
            <v>1811.4467785209679</v>
          </cell>
          <cell r="I281">
            <v>431190.4573934318</v>
          </cell>
        </row>
        <row r="282">
          <cell r="A282">
            <v>263</v>
          </cell>
          <cell r="B282">
            <v>51105</v>
          </cell>
          <cell r="C282">
            <v>431190.4573934318</v>
          </cell>
          <cell r="D282">
            <v>5368.2162301213821</v>
          </cell>
          <cell r="E282">
            <v>0</v>
          </cell>
          <cell r="F282">
            <v>5368.2162301213821</v>
          </cell>
          <cell r="G282">
            <v>3571.589324315416</v>
          </cell>
          <cell r="H282">
            <v>1796.6269058059661</v>
          </cell>
          <cell r="I282">
            <v>427618.86806911638</v>
          </cell>
        </row>
        <row r="283">
          <cell r="A283">
            <v>264</v>
          </cell>
          <cell r="B283">
            <v>51136</v>
          </cell>
          <cell r="C283">
            <v>427618.86806911638</v>
          </cell>
          <cell r="D283">
            <v>5368.2162301213821</v>
          </cell>
          <cell r="E283">
            <v>0</v>
          </cell>
          <cell r="F283">
            <v>5368.2162301213821</v>
          </cell>
          <cell r="G283">
            <v>3586.4709465000633</v>
          </cell>
          <cell r="H283">
            <v>1781.7452836213185</v>
          </cell>
          <cell r="I283">
            <v>424032.3971226163</v>
          </cell>
        </row>
        <row r="284">
          <cell r="A284">
            <v>265</v>
          </cell>
          <cell r="B284">
            <v>51167</v>
          </cell>
          <cell r="C284">
            <v>424032.3971226163</v>
          </cell>
          <cell r="D284">
            <v>5368.2162301213821</v>
          </cell>
          <cell r="E284">
            <v>0</v>
          </cell>
          <cell r="F284">
            <v>5368.2162301213821</v>
          </cell>
          <cell r="G284">
            <v>3601.4145754438141</v>
          </cell>
          <cell r="H284">
            <v>1766.801654677568</v>
          </cell>
          <cell r="I284">
            <v>420430.98254717246</v>
          </cell>
        </row>
        <row r="285">
          <cell r="A285">
            <v>266</v>
          </cell>
          <cell r="B285">
            <v>51196</v>
          </cell>
          <cell r="C285">
            <v>420430.98254717246</v>
          </cell>
          <cell r="D285">
            <v>5368.2162301213821</v>
          </cell>
          <cell r="E285">
            <v>0</v>
          </cell>
          <cell r="F285">
            <v>5368.2162301213821</v>
          </cell>
          <cell r="G285">
            <v>3616.4204695081635</v>
          </cell>
          <cell r="H285">
            <v>1751.7957606132186</v>
          </cell>
          <cell r="I285">
            <v>416814.5620776643</v>
          </cell>
        </row>
        <row r="286">
          <cell r="A286">
            <v>267</v>
          </cell>
          <cell r="B286">
            <v>51227</v>
          </cell>
          <cell r="C286">
            <v>416814.5620776643</v>
          </cell>
          <cell r="D286">
            <v>5368.2162301213821</v>
          </cell>
          <cell r="E286">
            <v>0</v>
          </cell>
          <cell r="F286">
            <v>5368.2162301213821</v>
          </cell>
          <cell r="G286">
            <v>3631.4888881311144</v>
          </cell>
          <cell r="H286">
            <v>1736.7273419902679</v>
          </cell>
          <cell r="I286">
            <v>413183.0731895332</v>
          </cell>
        </row>
        <row r="287">
          <cell r="A287">
            <v>268</v>
          </cell>
          <cell r="B287">
            <v>51257</v>
          </cell>
          <cell r="C287">
            <v>413183.0731895332</v>
          </cell>
          <cell r="D287">
            <v>5368.2162301213821</v>
          </cell>
          <cell r="E287">
            <v>0</v>
          </cell>
          <cell r="F287">
            <v>5368.2162301213821</v>
          </cell>
          <cell r="G287">
            <v>3646.6200918316599</v>
          </cell>
          <cell r="H287">
            <v>1721.5961382897219</v>
          </cell>
          <cell r="I287">
            <v>409536.45309770154</v>
          </cell>
        </row>
        <row r="288">
          <cell r="A288">
            <v>269</v>
          </cell>
          <cell r="B288">
            <v>51288</v>
          </cell>
          <cell r="C288">
            <v>409536.45309770154</v>
          </cell>
          <cell r="D288">
            <v>5368.2162301213821</v>
          </cell>
          <cell r="E288">
            <v>0</v>
          </cell>
          <cell r="F288">
            <v>5368.2162301213821</v>
          </cell>
          <cell r="G288">
            <v>3661.8143422142921</v>
          </cell>
          <cell r="H288">
            <v>1706.40188790709</v>
          </cell>
          <cell r="I288">
            <v>405874.63875548722</v>
          </cell>
        </row>
        <row r="289">
          <cell r="A289">
            <v>270</v>
          </cell>
          <cell r="B289">
            <v>51318</v>
          </cell>
          <cell r="C289">
            <v>405874.63875548722</v>
          </cell>
          <cell r="D289">
            <v>5368.2162301213821</v>
          </cell>
          <cell r="E289">
            <v>0</v>
          </cell>
          <cell r="F289">
            <v>5368.2162301213821</v>
          </cell>
          <cell r="G289">
            <v>3677.0719019735188</v>
          </cell>
          <cell r="H289">
            <v>1691.1443281478635</v>
          </cell>
          <cell r="I289">
            <v>402197.56685351371</v>
          </cell>
        </row>
        <row r="290">
          <cell r="A290">
            <v>271</v>
          </cell>
          <cell r="B290">
            <v>51349</v>
          </cell>
          <cell r="C290">
            <v>402197.56685351371</v>
          </cell>
          <cell r="D290">
            <v>5368.2162301213821</v>
          </cell>
          <cell r="E290">
            <v>0</v>
          </cell>
          <cell r="F290">
            <v>5368.2162301213821</v>
          </cell>
          <cell r="G290">
            <v>3692.3930348984086</v>
          </cell>
          <cell r="H290">
            <v>1675.8231952229737</v>
          </cell>
          <cell r="I290">
            <v>398505.17381861532</v>
          </cell>
        </row>
        <row r="291">
          <cell r="A291">
            <v>272</v>
          </cell>
          <cell r="B291">
            <v>51380</v>
          </cell>
          <cell r="C291">
            <v>398505.17381861532</v>
          </cell>
          <cell r="D291">
            <v>5368.2162301213821</v>
          </cell>
          <cell r="E291">
            <v>0</v>
          </cell>
          <cell r="F291">
            <v>5368.2162301213821</v>
          </cell>
          <cell r="G291">
            <v>3707.7780058771514</v>
          </cell>
          <cell r="H291">
            <v>1660.4382242442307</v>
          </cell>
          <cell r="I291">
            <v>394797.39581273816</v>
          </cell>
        </row>
        <row r="292">
          <cell r="A292">
            <v>273</v>
          </cell>
          <cell r="B292">
            <v>51410</v>
          </cell>
          <cell r="C292">
            <v>394797.39581273816</v>
          </cell>
          <cell r="D292">
            <v>5368.2162301213821</v>
          </cell>
          <cell r="E292">
            <v>0</v>
          </cell>
          <cell r="F292">
            <v>5368.2162301213821</v>
          </cell>
          <cell r="G292">
            <v>3723.22708090164</v>
          </cell>
          <cell r="H292">
            <v>1644.9891492197423</v>
          </cell>
          <cell r="I292">
            <v>391074.16873183654</v>
          </cell>
        </row>
        <row r="293">
          <cell r="A293">
            <v>274</v>
          </cell>
          <cell r="B293">
            <v>51441</v>
          </cell>
          <cell r="C293">
            <v>391074.16873183654</v>
          </cell>
          <cell r="D293">
            <v>5368.2162301213821</v>
          </cell>
          <cell r="E293">
            <v>0</v>
          </cell>
          <cell r="F293">
            <v>5368.2162301213821</v>
          </cell>
          <cell r="G293">
            <v>3738.7405270720628</v>
          </cell>
          <cell r="H293">
            <v>1629.475703049319</v>
          </cell>
          <cell r="I293">
            <v>387335.4282047645</v>
          </cell>
        </row>
        <row r="294">
          <cell r="A294">
            <v>275</v>
          </cell>
          <cell r="B294">
            <v>51471</v>
          </cell>
          <cell r="C294">
            <v>387335.4282047645</v>
          </cell>
          <cell r="D294">
            <v>5368.2162301213821</v>
          </cell>
          <cell r="E294">
            <v>0</v>
          </cell>
          <cell r="F294">
            <v>5368.2162301213821</v>
          </cell>
          <cell r="G294">
            <v>3754.3186126015298</v>
          </cell>
          <cell r="H294">
            <v>1613.8976175198522</v>
          </cell>
          <cell r="I294">
            <v>383581.10959216295</v>
          </cell>
        </row>
        <row r="295">
          <cell r="A295">
            <v>276</v>
          </cell>
          <cell r="B295">
            <v>51502</v>
          </cell>
          <cell r="C295">
            <v>383581.10959216295</v>
          </cell>
          <cell r="D295">
            <v>5368.2162301213821</v>
          </cell>
          <cell r="E295">
            <v>0</v>
          </cell>
          <cell r="F295">
            <v>5368.2162301213821</v>
          </cell>
          <cell r="G295">
            <v>3769.9616068207033</v>
          </cell>
          <cell r="H295">
            <v>1598.254623300679</v>
          </cell>
          <cell r="I295">
            <v>379811.14798534225</v>
          </cell>
        </row>
        <row r="296">
          <cell r="A296">
            <v>277</v>
          </cell>
          <cell r="B296">
            <v>51533</v>
          </cell>
          <cell r="C296">
            <v>379811.14798534225</v>
          </cell>
          <cell r="D296">
            <v>5368.2162301213821</v>
          </cell>
          <cell r="E296">
            <v>0</v>
          </cell>
          <cell r="F296">
            <v>5368.2162301213821</v>
          </cell>
          <cell r="G296">
            <v>3785.6697801824557</v>
          </cell>
          <cell r="H296">
            <v>1582.5464499389261</v>
          </cell>
          <cell r="I296">
            <v>376025.47820515977</v>
          </cell>
        </row>
        <row r="297">
          <cell r="A297">
            <v>278</v>
          </cell>
          <cell r="B297">
            <v>51561</v>
          </cell>
          <cell r="C297">
            <v>376025.47820515977</v>
          </cell>
          <cell r="D297">
            <v>5368.2162301213821</v>
          </cell>
          <cell r="E297">
            <v>0</v>
          </cell>
          <cell r="F297">
            <v>5368.2162301213821</v>
          </cell>
          <cell r="G297">
            <v>3801.4434042665498</v>
          </cell>
          <cell r="H297">
            <v>1566.7728258548325</v>
          </cell>
          <cell r="I297">
            <v>372224.03480089322</v>
          </cell>
        </row>
        <row r="298">
          <cell r="A298">
            <v>279</v>
          </cell>
          <cell r="B298">
            <v>51592</v>
          </cell>
          <cell r="C298">
            <v>372224.03480089322</v>
          </cell>
          <cell r="D298">
            <v>5368.2162301213821</v>
          </cell>
          <cell r="E298">
            <v>0</v>
          </cell>
          <cell r="F298">
            <v>5368.2162301213821</v>
          </cell>
          <cell r="G298">
            <v>3817.282751784327</v>
          </cell>
          <cell r="H298">
            <v>1550.933478337055</v>
          </cell>
          <cell r="I298">
            <v>368406.75204910891</v>
          </cell>
        </row>
        <row r="299">
          <cell r="A299">
            <v>280</v>
          </cell>
          <cell r="B299">
            <v>51622</v>
          </cell>
          <cell r="C299">
            <v>368406.75204910891</v>
          </cell>
          <cell r="D299">
            <v>5368.2162301213821</v>
          </cell>
          <cell r="E299">
            <v>0</v>
          </cell>
          <cell r="F299">
            <v>5368.2162301213821</v>
          </cell>
          <cell r="G299">
            <v>3833.188096583428</v>
          </cell>
          <cell r="H299">
            <v>1535.0281335379539</v>
          </cell>
          <cell r="I299">
            <v>364573.5639525255</v>
          </cell>
        </row>
        <row r="300">
          <cell r="A300">
            <v>281</v>
          </cell>
          <cell r="B300">
            <v>51653</v>
          </cell>
          <cell r="C300">
            <v>364573.5639525255</v>
          </cell>
          <cell r="D300">
            <v>5368.2162301213821</v>
          </cell>
          <cell r="E300">
            <v>0</v>
          </cell>
          <cell r="F300">
            <v>5368.2162301213821</v>
          </cell>
          <cell r="G300">
            <v>3849.1597136525261</v>
          </cell>
          <cell r="H300">
            <v>1519.0565164688562</v>
          </cell>
          <cell r="I300">
            <v>360724.40423887299</v>
          </cell>
        </row>
        <row r="301">
          <cell r="A301">
            <v>282</v>
          </cell>
          <cell r="B301">
            <v>51683</v>
          </cell>
          <cell r="C301">
            <v>360724.40423887299</v>
          </cell>
          <cell r="D301">
            <v>5368.2162301213821</v>
          </cell>
          <cell r="E301">
            <v>0</v>
          </cell>
          <cell r="F301">
            <v>5368.2162301213821</v>
          </cell>
          <cell r="G301">
            <v>3865.1978791260781</v>
          </cell>
          <cell r="H301">
            <v>1503.0183509953042</v>
          </cell>
          <cell r="I301">
            <v>356859.20635974692</v>
          </cell>
        </row>
        <row r="302">
          <cell r="A302">
            <v>283</v>
          </cell>
          <cell r="B302">
            <v>51714</v>
          </cell>
          <cell r="C302">
            <v>356859.20635974692</v>
          </cell>
          <cell r="D302">
            <v>5368.2162301213821</v>
          </cell>
          <cell r="E302">
            <v>0</v>
          </cell>
          <cell r="F302">
            <v>5368.2162301213821</v>
          </cell>
          <cell r="G302">
            <v>3881.3028702891033</v>
          </cell>
          <cell r="H302">
            <v>1486.913359832279</v>
          </cell>
          <cell r="I302">
            <v>352977.90348945779</v>
          </cell>
        </row>
        <row r="303">
          <cell r="A303">
            <v>284</v>
          </cell>
          <cell r="B303">
            <v>51745</v>
          </cell>
          <cell r="C303">
            <v>352977.90348945779</v>
          </cell>
          <cell r="D303">
            <v>5368.2162301213821</v>
          </cell>
          <cell r="E303">
            <v>0</v>
          </cell>
          <cell r="F303">
            <v>5368.2162301213821</v>
          </cell>
          <cell r="G303">
            <v>3897.4749655819742</v>
          </cell>
          <cell r="H303">
            <v>1470.7412645394077</v>
          </cell>
          <cell r="I303">
            <v>349080.42852387583</v>
          </cell>
        </row>
        <row r="304">
          <cell r="A304">
            <v>285</v>
          </cell>
          <cell r="B304">
            <v>51775</v>
          </cell>
          <cell r="C304">
            <v>349080.42852387583</v>
          </cell>
          <cell r="D304">
            <v>5368.2162301213821</v>
          </cell>
          <cell r="E304">
            <v>0</v>
          </cell>
          <cell r="F304">
            <v>5368.2162301213821</v>
          </cell>
          <cell r="G304">
            <v>3913.7144446052325</v>
          </cell>
          <cell r="H304">
            <v>1454.5017855161493</v>
          </cell>
          <cell r="I304">
            <v>345166.7140792706</v>
          </cell>
        </row>
        <row r="305">
          <cell r="A305">
            <v>286</v>
          </cell>
          <cell r="B305">
            <v>51806</v>
          </cell>
          <cell r="C305">
            <v>345166.7140792706</v>
          </cell>
          <cell r="D305">
            <v>5368.2162301213821</v>
          </cell>
          <cell r="E305">
            <v>0</v>
          </cell>
          <cell r="F305">
            <v>5368.2162301213821</v>
          </cell>
          <cell r="G305">
            <v>3930.0215881244212</v>
          </cell>
          <cell r="H305">
            <v>1438.1946419969609</v>
          </cell>
          <cell r="I305">
            <v>341236.69249114621</v>
          </cell>
        </row>
        <row r="306">
          <cell r="A306">
            <v>287</v>
          </cell>
          <cell r="B306">
            <v>51836</v>
          </cell>
          <cell r="C306">
            <v>341236.69249114621</v>
          </cell>
          <cell r="D306">
            <v>5368.2162301213821</v>
          </cell>
          <cell r="E306">
            <v>0</v>
          </cell>
          <cell r="F306">
            <v>5368.2162301213821</v>
          </cell>
          <cell r="G306">
            <v>3946.3966780749397</v>
          </cell>
          <cell r="H306">
            <v>1421.8195520464426</v>
          </cell>
          <cell r="I306">
            <v>337290.29581307125</v>
          </cell>
        </row>
        <row r="307">
          <cell r="A307">
            <v>288</v>
          </cell>
          <cell r="B307">
            <v>51867</v>
          </cell>
          <cell r="C307">
            <v>337290.29581307125</v>
          </cell>
          <cell r="D307">
            <v>5368.2162301213821</v>
          </cell>
          <cell r="E307">
            <v>0</v>
          </cell>
          <cell r="F307">
            <v>5368.2162301213821</v>
          </cell>
          <cell r="G307">
            <v>3962.8399975669181</v>
          </cell>
          <cell r="H307">
            <v>1405.3762325544637</v>
          </cell>
          <cell r="I307">
            <v>333327.45581550431</v>
          </cell>
        </row>
        <row r="308">
          <cell r="A308">
            <v>289</v>
          </cell>
          <cell r="B308">
            <v>51898</v>
          </cell>
          <cell r="C308">
            <v>333327.45581550431</v>
          </cell>
          <cell r="D308">
            <v>5368.2162301213821</v>
          </cell>
          <cell r="E308">
            <v>0</v>
          </cell>
          <cell r="F308">
            <v>5368.2162301213821</v>
          </cell>
          <cell r="G308">
            <v>3979.3518308901139</v>
          </cell>
          <cell r="H308">
            <v>1388.864399231268</v>
          </cell>
          <cell r="I308">
            <v>329348.10398461419</v>
          </cell>
        </row>
        <row r="309">
          <cell r="A309">
            <v>290</v>
          </cell>
          <cell r="B309">
            <v>51926</v>
          </cell>
          <cell r="C309">
            <v>329348.10398461419</v>
          </cell>
          <cell r="D309">
            <v>5368.2162301213821</v>
          </cell>
          <cell r="E309">
            <v>0</v>
          </cell>
          <cell r="F309">
            <v>5368.2162301213821</v>
          </cell>
          <cell r="G309">
            <v>3995.9324635188232</v>
          </cell>
          <cell r="H309">
            <v>1372.2837666025591</v>
          </cell>
          <cell r="I309">
            <v>325352.17152109538</v>
          </cell>
        </row>
        <row r="310">
          <cell r="A310">
            <v>291</v>
          </cell>
          <cell r="B310">
            <v>51957</v>
          </cell>
          <cell r="C310">
            <v>325352.17152109538</v>
          </cell>
          <cell r="D310">
            <v>5368.2162301213821</v>
          </cell>
          <cell r="E310">
            <v>0</v>
          </cell>
          <cell r="F310">
            <v>5368.2162301213821</v>
          </cell>
          <cell r="G310">
            <v>4012.5821821168179</v>
          </cell>
          <cell r="H310">
            <v>1355.6340480045642</v>
          </cell>
          <cell r="I310">
            <v>321339.58933897858</v>
          </cell>
        </row>
        <row r="311">
          <cell r="A311">
            <v>292</v>
          </cell>
          <cell r="B311">
            <v>51987</v>
          </cell>
          <cell r="C311">
            <v>321339.58933897858</v>
          </cell>
          <cell r="D311">
            <v>5368.2162301213821</v>
          </cell>
          <cell r="E311">
            <v>0</v>
          </cell>
          <cell r="F311">
            <v>5368.2162301213821</v>
          </cell>
          <cell r="G311">
            <v>4029.3012745423048</v>
          </cell>
          <cell r="H311">
            <v>1338.9149555790775</v>
          </cell>
          <cell r="I311">
            <v>317310.28806443629</v>
          </cell>
        </row>
        <row r="312">
          <cell r="A312">
            <v>293</v>
          </cell>
          <cell r="B312">
            <v>52018</v>
          </cell>
          <cell r="C312">
            <v>317310.28806443629</v>
          </cell>
          <cell r="D312">
            <v>5368.2162301213821</v>
          </cell>
          <cell r="E312">
            <v>0</v>
          </cell>
          <cell r="F312">
            <v>5368.2162301213821</v>
          </cell>
          <cell r="G312">
            <v>4046.0900298528977</v>
          </cell>
          <cell r="H312">
            <v>1322.1262002684846</v>
          </cell>
          <cell r="I312">
            <v>313264.19803458342</v>
          </cell>
        </row>
        <row r="313">
          <cell r="A313">
            <v>294</v>
          </cell>
          <cell r="B313">
            <v>52048</v>
          </cell>
          <cell r="C313">
            <v>313264.19803458342</v>
          </cell>
          <cell r="D313">
            <v>5368.2162301213821</v>
          </cell>
          <cell r="E313">
            <v>0</v>
          </cell>
          <cell r="F313">
            <v>5368.2162301213821</v>
          </cell>
          <cell r="G313">
            <v>4062.948738310618</v>
          </cell>
          <cell r="H313">
            <v>1305.2674918107643</v>
          </cell>
          <cell r="I313">
            <v>309201.24929627281</v>
          </cell>
        </row>
        <row r="314">
          <cell r="A314">
            <v>295</v>
          </cell>
          <cell r="B314">
            <v>52079</v>
          </cell>
          <cell r="C314">
            <v>309201.24929627281</v>
          </cell>
          <cell r="D314">
            <v>5368.2162301213821</v>
          </cell>
          <cell r="E314">
            <v>0</v>
          </cell>
          <cell r="F314">
            <v>5368.2162301213821</v>
          </cell>
          <cell r="G314">
            <v>4079.8776913869119</v>
          </cell>
          <cell r="H314">
            <v>1288.3385387344701</v>
          </cell>
          <cell r="I314">
            <v>305121.37160488591</v>
          </cell>
        </row>
        <row r="315">
          <cell r="A315">
            <v>296</v>
          </cell>
          <cell r="B315">
            <v>52110</v>
          </cell>
          <cell r="C315">
            <v>305121.37160488591</v>
          </cell>
          <cell r="D315">
            <v>5368.2162301213821</v>
          </cell>
          <cell r="E315">
            <v>0</v>
          </cell>
          <cell r="F315">
            <v>5368.2162301213821</v>
          </cell>
          <cell r="G315">
            <v>4096.8771817676907</v>
          </cell>
          <cell r="H315">
            <v>1271.3390483536914</v>
          </cell>
          <cell r="I315">
            <v>301024.49442311819</v>
          </cell>
        </row>
        <row r="316">
          <cell r="A316">
            <v>297</v>
          </cell>
          <cell r="B316">
            <v>52140</v>
          </cell>
          <cell r="C316">
            <v>301024.49442311819</v>
          </cell>
          <cell r="D316">
            <v>5368.2162301213821</v>
          </cell>
          <cell r="E316">
            <v>0</v>
          </cell>
          <cell r="F316">
            <v>5368.2162301213821</v>
          </cell>
          <cell r="G316">
            <v>4113.9475033583894</v>
          </cell>
          <cell r="H316">
            <v>1254.2687267629924</v>
          </cell>
          <cell r="I316">
            <v>296910.54691975977</v>
          </cell>
        </row>
        <row r="317">
          <cell r="A317">
            <v>298</v>
          </cell>
          <cell r="B317">
            <v>52171</v>
          </cell>
          <cell r="C317">
            <v>296910.54691975977</v>
          </cell>
          <cell r="D317">
            <v>5368.2162301213821</v>
          </cell>
          <cell r="E317">
            <v>0</v>
          </cell>
          <cell r="F317">
            <v>5368.2162301213821</v>
          </cell>
          <cell r="G317">
            <v>4131.0889512890499</v>
          </cell>
          <cell r="H317">
            <v>1237.1272788323324</v>
          </cell>
          <cell r="I317">
            <v>292779.4579684707</v>
          </cell>
        </row>
        <row r="318">
          <cell r="A318">
            <v>299</v>
          </cell>
          <cell r="B318">
            <v>52201</v>
          </cell>
          <cell r="C318">
            <v>292779.4579684707</v>
          </cell>
          <cell r="D318">
            <v>5368.2162301213821</v>
          </cell>
          <cell r="E318">
            <v>0</v>
          </cell>
          <cell r="F318">
            <v>5368.2162301213821</v>
          </cell>
          <cell r="G318">
            <v>4148.3018219194209</v>
          </cell>
          <cell r="H318">
            <v>1219.9144082019614</v>
          </cell>
          <cell r="I318">
            <v>288631.15614655125</v>
          </cell>
        </row>
        <row r="319">
          <cell r="A319">
            <v>300</v>
          </cell>
          <cell r="B319">
            <v>52232</v>
          </cell>
          <cell r="C319">
            <v>288631.15614655125</v>
          </cell>
          <cell r="D319">
            <v>5368.2162301213821</v>
          </cell>
          <cell r="E319">
            <v>0</v>
          </cell>
          <cell r="F319">
            <v>5368.2162301213821</v>
          </cell>
          <cell r="G319">
            <v>4165.5864128440853</v>
          </cell>
          <cell r="H319">
            <v>1202.629817277297</v>
          </cell>
          <cell r="I319">
            <v>284465.56973370718</v>
          </cell>
        </row>
        <row r="320">
          <cell r="A320">
            <v>301</v>
          </cell>
          <cell r="B320">
            <v>52263</v>
          </cell>
          <cell r="C320">
            <v>284465.56973370718</v>
          </cell>
          <cell r="D320">
            <v>5368.2162301213821</v>
          </cell>
          <cell r="E320">
            <v>0</v>
          </cell>
          <cell r="F320">
            <v>5368.2162301213821</v>
          </cell>
          <cell r="G320">
            <v>4182.9430228976016</v>
          </cell>
          <cell r="H320">
            <v>1185.27320722378</v>
          </cell>
          <cell r="I320">
            <v>280282.62671080959</v>
          </cell>
        </row>
        <row r="321">
          <cell r="A321">
            <v>302</v>
          </cell>
          <cell r="B321">
            <v>52291</v>
          </cell>
          <cell r="C321">
            <v>280282.62671080959</v>
          </cell>
          <cell r="D321">
            <v>5368.2162301213821</v>
          </cell>
          <cell r="E321">
            <v>0</v>
          </cell>
          <cell r="F321">
            <v>5368.2162301213821</v>
          </cell>
          <cell r="G321">
            <v>4200.3719521596759</v>
          </cell>
          <cell r="H321">
            <v>1167.8442779617067</v>
          </cell>
          <cell r="I321">
            <v>276082.25475864991</v>
          </cell>
        </row>
        <row r="322">
          <cell r="A322">
            <v>303</v>
          </cell>
          <cell r="B322">
            <v>52322</v>
          </cell>
          <cell r="C322">
            <v>276082.25475864991</v>
          </cell>
          <cell r="D322">
            <v>5368.2162301213821</v>
          </cell>
          <cell r="E322">
            <v>0</v>
          </cell>
          <cell r="F322">
            <v>5368.2162301213821</v>
          </cell>
          <cell r="G322">
            <v>4217.8735019603409</v>
          </cell>
          <cell r="H322">
            <v>1150.3427281610414</v>
          </cell>
          <cell r="I322">
            <v>271864.38125668955</v>
          </cell>
        </row>
        <row r="323">
          <cell r="A323">
            <v>304</v>
          </cell>
          <cell r="B323">
            <v>52352</v>
          </cell>
          <cell r="C323">
            <v>271864.38125668955</v>
          </cell>
          <cell r="D323">
            <v>5368.2162301213821</v>
          </cell>
          <cell r="E323">
            <v>0</v>
          </cell>
          <cell r="F323">
            <v>5368.2162301213821</v>
          </cell>
          <cell r="G323">
            <v>4235.4479748851754</v>
          </cell>
          <cell r="H323">
            <v>1132.7682552362064</v>
          </cell>
          <cell r="I323">
            <v>267628.93328180438</v>
          </cell>
        </row>
        <row r="324">
          <cell r="A324">
            <v>305</v>
          </cell>
          <cell r="B324">
            <v>52383</v>
          </cell>
          <cell r="C324">
            <v>267628.93328180438</v>
          </cell>
          <cell r="D324">
            <v>5368.2162301213821</v>
          </cell>
          <cell r="E324">
            <v>0</v>
          </cell>
          <cell r="F324">
            <v>5368.2162301213821</v>
          </cell>
          <cell r="G324">
            <v>4253.0956747805303</v>
          </cell>
          <cell r="H324">
            <v>1115.1205553408515</v>
          </cell>
          <cell r="I324">
            <v>263375.83760702383</v>
          </cell>
        </row>
        <row r="325">
          <cell r="A325">
            <v>306</v>
          </cell>
          <cell r="B325">
            <v>52413</v>
          </cell>
          <cell r="C325">
            <v>263375.83760702383</v>
          </cell>
          <cell r="D325">
            <v>5368.2162301213821</v>
          </cell>
          <cell r="E325">
            <v>0</v>
          </cell>
          <cell r="F325">
            <v>5368.2162301213821</v>
          </cell>
          <cell r="G325">
            <v>4270.8169067587824</v>
          </cell>
          <cell r="H325">
            <v>1097.3993233625995</v>
          </cell>
          <cell r="I325">
            <v>259105.02070026504</v>
          </cell>
        </row>
        <row r="326">
          <cell r="A326">
            <v>307</v>
          </cell>
          <cell r="B326">
            <v>52444</v>
          </cell>
          <cell r="C326">
            <v>259105.02070026504</v>
          </cell>
          <cell r="D326">
            <v>5368.2162301213821</v>
          </cell>
          <cell r="E326">
            <v>0</v>
          </cell>
          <cell r="F326">
            <v>5368.2162301213821</v>
          </cell>
          <cell r="G326">
            <v>4288.6119772036109</v>
          </cell>
          <cell r="H326">
            <v>1079.604252917771</v>
          </cell>
          <cell r="I326">
            <v>254816.40872306144</v>
          </cell>
        </row>
        <row r="327">
          <cell r="A327">
            <v>308</v>
          </cell>
          <cell r="B327">
            <v>52475</v>
          </cell>
          <cell r="C327">
            <v>254816.40872306144</v>
          </cell>
          <cell r="D327">
            <v>5368.2162301213821</v>
          </cell>
          <cell r="E327">
            <v>0</v>
          </cell>
          <cell r="F327">
            <v>5368.2162301213821</v>
          </cell>
          <cell r="G327">
            <v>4306.4811937752929</v>
          </cell>
          <cell r="H327">
            <v>1061.7350363460894</v>
          </cell>
          <cell r="I327">
            <v>250509.92752928616</v>
          </cell>
        </row>
        <row r="328">
          <cell r="A328">
            <v>309</v>
          </cell>
          <cell r="B328">
            <v>52505</v>
          </cell>
          <cell r="C328">
            <v>250509.92752928616</v>
          </cell>
          <cell r="D328">
            <v>5368.2162301213821</v>
          </cell>
          <cell r="E328">
            <v>0</v>
          </cell>
          <cell r="F328">
            <v>5368.2162301213821</v>
          </cell>
          <cell r="G328">
            <v>4324.4248654160228</v>
          </cell>
          <cell r="H328">
            <v>1043.791364705359</v>
          </cell>
          <cell r="I328">
            <v>246185.50266387014</v>
          </cell>
        </row>
        <row r="329">
          <cell r="A329">
            <v>310</v>
          </cell>
          <cell r="B329">
            <v>52536</v>
          </cell>
          <cell r="C329">
            <v>246185.50266387014</v>
          </cell>
          <cell r="D329">
            <v>5368.2162301213821</v>
          </cell>
          <cell r="E329">
            <v>0</v>
          </cell>
          <cell r="F329">
            <v>5368.2162301213821</v>
          </cell>
          <cell r="G329">
            <v>4342.4433023552565</v>
          </cell>
          <cell r="H329">
            <v>1025.7729277661256</v>
          </cell>
          <cell r="I329">
            <v>241843.05936151487</v>
          </cell>
        </row>
        <row r="330">
          <cell r="A330">
            <v>311</v>
          </cell>
          <cell r="B330">
            <v>52566</v>
          </cell>
          <cell r="C330">
            <v>241843.05936151487</v>
          </cell>
          <cell r="D330">
            <v>5368.2162301213821</v>
          </cell>
          <cell r="E330">
            <v>0</v>
          </cell>
          <cell r="F330">
            <v>5368.2162301213821</v>
          </cell>
          <cell r="G330">
            <v>4360.53681611507</v>
          </cell>
          <cell r="H330">
            <v>1007.6794140063121</v>
          </cell>
          <cell r="I330">
            <v>237482.52254539978</v>
          </cell>
        </row>
        <row r="331">
          <cell r="A331">
            <v>312</v>
          </cell>
          <cell r="B331">
            <v>52597</v>
          </cell>
          <cell r="C331">
            <v>237482.52254539978</v>
          </cell>
          <cell r="D331">
            <v>5368.2162301213821</v>
          </cell>
          <cell r="E331">
            <v>0</v>
          </cell>
          <cell r="F331">
            <v>5368.2162301213821</v>
          </cell>
          <cell r="G331">
            <v>4378.7057195155494</v>
          </cell>
          <cell r="H331">
            <v>989.51051060583256</v>
          </cell>
          <cell r="I331">
            <v>233103.81682588425</v>
          </cell>
        </row>
        <row r="332">
          <cell r="A332">
            <v>313</v>
          </cell>
          <cell r="B332">
            <v>52628</v>
          </cell>
          <cell r="C332">
            <v>233103.81682588425</v>
          </cell>
          <cell r="D332">
            <v>5368.2162301213821</v>
          </cell>
          <cell r="E332">
            <v>0</v>
          </cell>
          <cell r="F332">
            <v>5368.2162301213821</v>
          </cell>
          <cell r="G332">
            <v>4396.9503266801976</v>
          </cell>
          <cell r="H332">
            <v>971.26590344118449</v>
          </cell>
          <cell r="I332">
            <v>228706.86649920404</v>
          </cell>
        </row>
        <row r="333">
          <cell r="A333">
            <v>314</v>
          </cell>
          <cell r="B333">
            <v>52657</v>
          </cell>
          <cell r="C333">
            <v>228706.86649920404</v>
          </cell>
          <cell r="D333">
            <v>5368.2162301213821</v>
          </cell>
          <cell r="E333">
            <v>0</v>
          </cell>
          <cell r="F333">
            <v>5368.2162301213821</v>
          </cell>
          <cell r="G333">
            <v>4415.2709530413649</v>
          </cell>
          <cell r="H333">
            <v>952.94527708001681</v>
          </cell>
          <cell r="I333">
            <v>224291.59554616269</v>
          </cell>
        </row>
        <row r="334">
          <cell r="A334">
            <v>315</v>
          </cell>
          <cell r="B334">
            <v>52688</v>
          </cell>
          <cell r="C334">
            <v>224291.59554616269</v>
          </cell>
          <cell r="D334">
            <v>5368.2162301213821</v>
          </cell>
          <cell r="E334">
            <v>0</v>
          </cell>
          <cell r="F334">
            <v>5368.2162301213821</v>
          </cell>
          <cell r="G334">
            <v>4433.6679153457044</v>
          </cell>
          <cell r="H334">
            <v>934.54831477567802</v>
          </cell>
          <cell r="I334">
            <v>219857.92763081699</v>
          </cell>
        </row>
        <row r="335">
          <cell r="A335">
            <v>316</v>
          </cell>
          <cell r="B335">
            <v>52718</v>
          </cell>
          <cell r="C335">
            <v>219857.92763081699</v>
          </cell>
          <cell r="D335">
            <v>5368.2162301213821</v>
          </cell>
          <cell r="E335">
            <v>0</v>
          </cell>
          <cell r="F335">
            <v>5368.2162301213821</v>
          </cell>
          <cell r="G335">
            <v>4452.1415316596449</v>
          </cell>
          <cell r="H335">
            <v>916.07469846173751</v>
          </cell>
          <cell r="I335">
            <v>215405.78609915735</v>
          </cell>
        </row>
        <row r="336">
          <cell r="A336">
            <v>317</v>
          </cell>
          <cell r="B336">
            <v>52749</v>
          </cell>
          <cell r="C336">
            <v>215405.78609915735</v>
          </cell>
          <cell r="D336">
            <v>5368.2162301213821</v>
          </cell>
          <cell r="E336">
            <v>0</v>
          </cell>
          <cell r="F336">
            <v>5368.2162301213821</v>
          </cell>
          <cell r="G336">
            <v>4470.6921213748928</v>
          </cell>
          <cell r="H336">
            <v>897.52410874648911</v>
          </cell>
          <cell r="I336">
            <v>210935.09397778247</v>
          </cell>
        </row>
        <row r="337">
          <cell r="A337">
            <v>318</v>
          </cell>
          <cell r="B337">
            <v>52779</v>
          </cell>
          <cell r="C337">
            <v>210935.09397778247</v>
          </cell>
          <cell r="D337">
            <v>5368.2162301213821</v>
          </cell>
          <cell r="E337">
            <v>0</v>
          </cell>
          <cell r="F337">
            <v>5368.2162301213821</v>
          </cell>
          <cell r="G337">
            <v>4489.3200052139546</v>
          </cell>
          <cell r="H337">
            <v>878.89622490742704</v>
          </cell>
          <cell r="I337">
            <v>206445.77397256851</v>
          </cell>
        </row>
        <row r="338">
          <cell r="A338">
            <v>319</v>
          </cell>
          <cell r="B338">
            <v>52810</v>
          </cell>
          <cell r="C338">
            <v>206445.77397256851</v>
          </cell>
          <cell r="D338">
            <v>5368.2162301213821</v>
          </cell>
          <cell r="E338">
            <v>0</v>
          </cell>
          <cell r="F338">
            <v>5368.2162301213821</v>
          </cell>
          <cell r="G338">
            <v>4508.0255052356797</v>
          </cell>
          <cell r="H338">
            <v>860.19072488570225</v>
          </cell>
          <cell r="I338">
            <v>201937.74846733283</v>
          </cell>
        </row>
        <row r="339">
          <cell r="A339">
            <v>320</v>
          </cell>
          <cell r="B339">
            <v>52841</v>
          </cell>
          <cell r="C339">
            <v>201937.74846733283</v>
          </cell>
          <cell r="D339">
            <v>5368.2162301213821</v>
          </cell>
          <cell r="E339">
            <v>0</v>
          </cell>
          <cell r="F339">
            <v>5368.2162301213821</v>
          </cell>
          <cell r="G339">
            <v>4526.8089448408282</v>
          </cell>
          <cell r="H339">
            <v>841.40728528055354</v>
          </cell>
          <cell r="I339">
            <v>197410.939522492</v>
          </cell>
        </row>
        <row r="340">
          <cell r="A340">
            <v>321</v>
          </cell>
          <cell r="B340">
            <v>52871</v>
          </cell>
          <cell r="C340">
            <v>197410.939522492</v>
          </cell>
          <cell r="D340">
            <v>5368.2162301213821</v>
          </cell>
          <cell r="E340">
            <v>0</v>
          </cell>
          <cell r="F340">
            <v>5368.2162301213821</v>
          </cell>
          <cell r="G340">
            <v>4545.6706487776655</v>
          </cell>
          <cell r="H340">
            <v>822.54558134371666</v>
          </cell>
          <cell r="I340">
            <v>192865.26887371435</v>
          </cell>
        </row>
        <row r="341">
          <cell r="A341">
            <v>322</v>
          </cell>
          <cell r="B341">
            <v>52902</v>
          </cell>
          <cell r="C341">
            <v>192865.26887371435</v>
          </cell>
          <cell r="D341">
            <v>5368.2162301213821</v>
          </cell>
          <cell r="E341">
            <v>0</v>
          </cell>
          <cell r="F341">
            <v>5368.2162301213821</v>
          </cell>
          <cell r="G341">
            <v>4564.6109431475725</v>
          </cell>
          <cell r="H341">
            <v>803.60528697380971</v>
          </cell>
          <cell r="I341">
            <v>188300.65793056678</v>
          </cell>
        </row>
        <row r="342">
          <cell r="A342">
            <v>323</v>
          </cell>
          <cell r="B342">
            <v>52932</v>
          </cell>
          <cell r="C342">
            <v>188300.65793056678</v>
          </cell>
          <cell r="D342">
            <v>5368.2162301213821</v>
          </cell>
          <cell r="E342">
            <v>0</v>
          </cell>
          <cell r="F342">
            <v>5368.2162301213821</v>
          </cell>
          <cell r="G342">
            <v>4583.6301554106867</v>
          </cell>
          <cell r="H342">
            <v>784.5860747106949</v>
          </cell>
          <cell r="I342">
            <v>183717.02777515611</v>
          </cell>
        </row>
        <row r="343">
          <cell r="A343">
            <v>324</v>
          </cell>
          <cell r="B343">
            <v>52963</v>
          </cell>
          <cell r="C343">
            <v>183717.02777515611</v>
          </cell>
          <cell r="D343">
            <v>5368.2162301213821</v>
          </cell>
          <cell r="E343">
            <v>0</v>
          </cell>
          <cell r="F343">
            <v>5368.2162301213821</v>
          </cell>
          <cell r="G343">
            <v>4602.7286143915644</v>
          </cell>
          <cell r="H343">
            <v>765.48761572981721</v>
          </cell>
          <cell r="I343">
            <v>179114.29916076455</v>
          </cell>
        </row>
        <row r="344">
          <cell r="A344">
            <v>325</v>
          </cell>
          <cell r="B344">
            <v>52994</v>
          </cell>
          <cell r="C344">
            <v>179114.29916076455</v>
          </cell>
          <cell r="D344">
            <v>5368.2162301213821</v>
          </cell>
          <cell r="E344">
            <v>0</v>
          </cell>
          <cell r="F344">
            <v>5368.2162301213821</v>
          </cell>
          <cell r="G344">
            <v>4621.9066502848627</v>
          </cell>
          <cell r="H344">
            <v>746.30957983651899</v>
          </cell>
          <cell r="I344">
            <v>174492.39251047969</v>
          </cell>
        </row>
        <row r="345">
          <cell r="A345">
            <v>326</v>
          </cell>
          <cell r="B345">
            <v>53022</v>
          </cell>
          <cell r="C345">
            <v>174492.39251047969</v>
          </cell>
          <cell r="D345">
            <v>5368.2162301213821</v>
          </cell>
          <cell r="E345">
            <v>0</v>
          </cell>
          <cell r="F345">
            <v>5368.2162301213821</v>
          </cell>
          <cell r="G345">
            <v>4641.1645946610497</v>
          </cell>
          <cell r="H345">
            <v>727.05163546033202</v>
          </cell>
          <cell r="I345">
            <v>169851.22791581866</v>
          </cell>
        </row>
        <row r="346">
          <cell r="A346">
            <v>327</v>
          </cell>
          <cell r="B346">
            <v>53053</v>
          </cell>
          <cell r="C346">
            <v>169851.22791581866</v>
          </cell>
          <cell r="D346">
            <v>5368.2162301213821</v>
          </cell>
          <cell r="E346">
            <v>0</v>
          </cell>
          <cell r="F346">
            <v>5368.2162301213821</v>
          </cell>
          <cell r="G346">
            <v>4660.5027804721376</v>
          </cell>
          <cell r="H346">
            <v>707.71344964924447</v>
          </cell>
          <cell r="I346">
            <v>165190.72513534653</v>
          </cell>
        </row>
        <row r="347">
          <cell r="A347">
            <v>328</v>
          </cell>
          <cell r="B347">
            <v>53083</v>
          </cell>
          <cell r="C347">
            <v>165190.72513534653</v>
          </cell>
          <cell r="D347">
            <v>5368.2162301213821</v>
          </cell>
          <cell r="E347">
            <v>0</v>
          </cell>
          <cell r="F347">
            <v>5368.2162301213821</v>
          </cell>
          <cell r="G347">
            <v>4679.9215420574383</v>
          </cell>
          <cell r="H347">
            <v>688.29468806394391</v>
          </cell>
          <cell r="I347">
            <v>160510.80359328908</v>
          </cell>
        </row>
        <row r="348">
          <cell r="A348">
            <v>329</v>
          </cell>
          <cell r="B348">
            <v>53114</v>
          </cell>
          <cell r="C348">
            <v>160510.80359328908</v>
          </cell>
          <cell r="D348">
            <v>5368.2162301213821</v>
          </cell>
          <cell r="E348">
            <v>0</v>
          </cell>
          <cell r="F348">
            <v>5368.2162301213821</v>
          </cell>
          <cell r="G348">
            <v>4699.4212151493439</v>
          </cell>
          <cell r="H348">
            <v>668.79501497203785</v>
          </cell>
          <cell r="I348">
            <v>155811.38237813974</v>
          </cell>
        </row>
        <row r="349">
          <cell r="A349">
            <v>330</v>
          </cell>
          <cell r="B349">
            <v>53144</v>
          </cell>
          <cell r="C349">
            <v>155811.38237813974</v>
          </cell>
          <cell r="D349">
            <v>5368.2162301213821</v>
          </cell>
          <cell r="E349">
            <v>0</v>
          </cell>
          <cell r="F349">
            <v>5368.2162301213821</v>
          </cell>
          <cell r="G349">
            <v>4719.0021368791331</v>
          </cell>
          <cell r="H349">
            <v>649.21409324224896</v>
          </cell>
          <cell r="I349">
            <v>151092.3802412606</v>
          </cell>
        </row>
        <row r="350">
          <cell r="A350">
            <v>331</v>
          </cell>
          <cell r="B350">
            <v>53175</v>
          </cell>
          <cell r="C350">
            <v>151092.3802412606</v>
          </cell>
          <cell r="D350">
            <v>5368.2162301213821</v>
          </cell>
          <cell r="E350">
            <v>0</v>
          </cell>
          <cell r="F350">
            <v>5368.2162301213821</v>
          </cell>
          <cell r="G350">
            <v>4738.6646457827965</v>
          </cell>
          <cell r="H350">
            <v>629.55158433858594</v>
          </cell>
          <cell r="I350">
            <v>146353.71559547781</v>
          </cell>
        </row>
        <row r="351">
          <cell r="A351">
            <v>332</v>
          </cell>
          <cell r="B351">
            <v>53206</v>
          </cell>
          <cell r="C351">
            <v>146353.71559547781</v>
          </cell>
          <cell r="D351">
            <v>5368.2162301213821</v>
          </cell>
          <cell r="E351">
            <v>0</v>
          </cell>
          <cell r="F351">
            <v>5368.2162301213821</v>
          </cell>
          <cell r="G351">
            <v>4758.4090818068908</v>
          </cell>
          <cell r="H351">
            <v>609.80714831449097</v>
          </cell>
          <cell r="I351">
            <v>141595.30651367092</v>
          </cell>
        </row>
        <row r="352">
          <cell r="A352">
            <v>333</v>
          </cell>
          <cell r="B352">
            <v>53236</v>
          </cell>
          <cell r="C352">
            <v>141595.30651367092</v>
          </cell>
          <cell r="D352">
            <v>5368.2162301213821</v>
          </cell>
          <cell r="E352">
            <v>0</v>
          </cell>
          <cell r="F352">
            <v>5368.2162301213821</v>
          </cell>
          <cell r="G352">
            <v>4778.2357863144198</v>
          </cell>
          <cell r="H352">
            <v>589.98044380696217</v>
          </cell>
          <cell r="I352">
            <v>136817.07072735651</v>
          </cell>
        </row>
        <row r="353">
          <cell r="A353">
            <v>334</v>
          </cell>
          <cell r="B353">
            <v>53267</v>
          </cell>
          <cell r="C353">
            <v>136817.07072735651</v>
          </cell>
          <cell r="D353">
            <v>5368.2162301213821</v>
          </cell>
          <cell r="E353">
            <v>0</v>
          </cell>
          <cell r="F353">
            <v>5368.2162301213821</v>
          </cell>
          <cell r="G353">
            <v>4798.1451020907298</v>
          </cell>
          <cell r="H353">
            <v>570.07112803065218</v>
          </cell>
          <cell r="I353">
            <v>132018.92562526578</v>
          </cell>
        </row>
        <row r="354">
          <cell r="A354">
            <v>335</v>
          </cell>
          <cell r="B354">
            <v>53297</v>
          </cell>
          <cell r="C354">
            <v>132018.92562526578</v>
          </cell>
          <cell r="D354">
            <v>5368.2162301213821</v>
          </cell>
          <cell r="E354">
            <v>0</v>
          </cell>
          <cell r="F354">
            <v>5368.2162301213821</v>
          </cell>
          <cell r="G354">
            <v>4818.1373733494411</v>
          </cell>
          <cell r="H354">
            <v>550.07885677194076</v>
          </cell>
          <cell r="I354">
            <v>127200.78825191634</v>
          </cell>
        </row>
        <row r="355">
          <cell r="A355">
            <v>336</v>
          </cell>
          <cell r="B355">
            <v>53328</v>
          </cell>
          <cell r="C355">
            <v>127200.78825191634</v>
          </cell>
          <cell r="D355">
            <v>5368.2162301213821</v>
          </cell>
          <cell r="E355">
            <v>0</v>
          </cell>
          <cell r="F355">
            <v>5368.2162301213821</v>
          </cell>
          <cell r="G355">
            <v>4838.2129457383971</v>
          </cell>
          <cell r="H355">
            <v>530.00328438298482</v>
          </cell>
          <cell r="I355">
            <v>122362.57530617794</v>
          </cell>
        </row>
        <row r="356">
          <cell r="A356">
            <v>337</v>
          </cell>
          <cell r="B356">
            <v>53359</v>
          </cell>
          <cell r="C356">
            <v>122362.57530617794</v>
          </cell>
          <cell r="D356">
            <v>5368.2162301213821</v>
          </cell>
          <cell r="E356">
            <v>0</v>
          </cell>
          <cell r="F356">
            <v>5368.2162301213821</v>
          </cell>
          <cell r="G356">
            <v>4858.3721663456408</v>
          </cell>
          <cell r="H356">
            <v>509.84406377574146</v>
          </cell>
          <cell r="I356">
            <v>117504.2031398323</v>
          </cell>
        </row>
        <row r="357">
          <cell r="A357">
            <v>338</v>
          </cell>
          <cell r="B357">
            <v>53387</v>
          </cell>
          <cell r="C357">
            <v>117504.2031398323</v>
          </cell>
          <cell r="D357">
            <v>5368.2162301213821</v>
          </cell>
          <cell r="E357">
            <v>0</v>
          </cell>
          <cell r="F357">
            <v>5368.2162301213821</v>
          </cell>
          <cell r="G357">
            <v>4878.6153837054144</v>
          </cell>
          <cell r="H357">
            <v>489.60084641596796</v>
          </cell>
          <cell r="I357">
            <v>112625.58775612689</v>
          </cell>
        </row>
        <row r="358">
          <cell r="A358">
            <v>339</v>
          </cell>
          <cell r="B358">
            <v>53418</v>
          </cell>
          <cell r="C358">
            <v>112625.58775612689</v>
          </cell>
          <cell r="D358">
            <v>5368.2162301213821</v>
          </cell>
          <cell r="E358">
            <v>0</v>
          </cell>
          <cell r="F358">
            <v>5368.2162301213821</v>
          </cell>
          <cell r="G358">
            <v>4898.9429478041866</v>
          </cell>
          <cell r="H358">
            <v>469.27328231719542</v>
          </cell>
          <cell r="I358">
            <v>107726.6448083227</v>
          </cell>
        </row>
        <row r="359">
          <cell r="A359">
            <v>340</v>
          </cell>
          <cell r="B359">
            <v>53448</v>
          </cell>
          <cell r="C359">
            <v>107726.6448083227</v>
          </cell>
          <cell r="D359">
            <v>5368.2162301213821</v>
          </cell>
          <cell r="E359">
            <v>0</v>
          </cell>
          <cell r="F359">
            <v>5368.2162301213821</v>
          </cell>
          <cell r="G359">
            <v>4919.3552100867037</v>
          </cell>
          <cell r="H359">
            <v>448.86102003467795</v>
          </cell>
          <cell r="I359">
            <v>102807.28959823599</v>
          </cell>
        </row>
        <row r="360">
          <cell r="A360">
            <v>341</v>
          </cell>
          <cell r="B360">
            <v>53479</v>
          </cell>
          <cell r="C360">
            <v>102807.28959823599</v>
          </cell>
          <cell r="D360">
            <v>5368.2162301213821</v>
          </cell>
          <cell r="E360">
            <v>0</v>
          </cell>
          <cell r="F360">
            <v>5368.2162301213821</v>
          </cell>
          <cell r="G360">
            <v>4939.8525234620656</v>
          </cell>
          <cell r="H360">
            <v>428.36370665931668</v>
          </cell>
          <cell r="I360">
            <v>97867.43707477393</v>
          </cell>
        </row>
        <row r="361">
          <cell r="A361">
            <v>342</v>
          </cell>
          <cell r="B361">
            <v>53509</v>
          </cell>
          <cell r="C361">
            <v>97867.43707477393</v>
          </cell>
          <cell r="D361">
            <v>5368.2162301213821</v>
          </cell>
          <cell r="E361">
            <v>0</v>
          </cell>
          <cell r="F361">
            <v>5368.2162301213821</v>
          </cell>
          <cell r="G361">
            <v>4960.4352423098244</v>
          </cell>
          <cell r="H361">
            <v>407.78098781155808</v>
          </cell>
          <cell r="I361">
            <v>92907.001832464099</v>
          </cell>
        </row>
        <row r="362">
          <cell r="A362">
            <v>343</v>
          </cell>
          <cell r="B362">
            <v>53540</v>
          </cell>
          <cell r="C362">
            <v>92907.001832464099</v>
          </cell>
          <cell r="D362">
            <v>5368.2162301213821</v>
          </cell>
          <cell r="E362">
            <v>0</v>
          </cell>
          <cell r="F362">
            <v>5368.2162301213821</v>
          </cell>
          <cell r="G362">
            <v>4981.1037224861147</v>
          </cell>
          <cell r="H362">
            <v>387.11250763526709</v>
          </cell>
          <cell r="I362">
            <v>87925.898109977978</v>
          </cell>
        </row>
        <row r="363">
          <cell r="A363">
            <v>344</v>
          </cell>
          <cell r="B363">
            <v>53571</v>
          </cell>
          <cell r="C363">
            <v>87925.898109977978</v>
          </cell>
          <cell r="D363">
            <v>5368.2162301213821</v>
          </cell>
          <cell r="E363">
            <v>0</v>
          </cell>
          <cell r="F363">
            <v>5368.2162301213821</v>
          </cell>
          <cell r="G363">
            <v>5001.858321329807</v>
          </cell>
          <cell r="H363">
            <v>366.35790879157497</v>
          </cell>
          <cell r="I363">
            <v>82924.039788648166</v>
          </cell>
        </row>
        <row r="364">
          <cell r="A364">
            <v>345</v>
          </cell>
          <cell r="B364">
            <v>53601</v>
          </cell>
          <cell r="C364">
            <v>82924.039788648166</v>
          </cell>
          <cell r="D364">
            <v>5368.2162301213821</v>
          </cell>
          <cell r="E364">
            <v>0</v>
          </cell>
          <cell r="F364">
            <v>5368.2162301213821</v>
          </cell>
          <cell r="G364">
            <v>5022.6993976686817</v>
          </cell>
          <cell r="H364">
            <v>345.51683245270073</v>
          </cell>
          <cell r="I364">
            <v>77901.340390979487</v>
          </cell>
        </row>
        <row r="365">
          <cell r="A365">
            <v>346</v>
          </cell>
          <cell r="B365">
            <v>53632</v>
          </cell>
          <cell r="C365">
            <v>77901.340390979487</v>
          </cell>
          <cell r="D365">
            <v>5368.2162301213821</v>
          </cell>
          <cell r="E365">
            <v>0</v>
          </cell>
          <cell r="F365">
            <v>5368.2162301213821</v>
          </cell>
          <cell r="G365">
            <v>5043.627311825634</v>
          </cell>
          <cell r="H365">
            <v>324.58891829574787</v>
          </cell>
          <cell r="I365">
            <v>72857.713079153851</v>
          </cell>
        </row>
        <row r="366">
          <cell r="A366">
            <v>347</v>
          </cell>
          <cell r="B366">
            <v>53662</v>
          </cell>
          <cell r="C366">
            <v>72857.713079153851</v>
          </cell>
          <cell r="D366">
            <v>5368.2162301213821</v>
          </cell>
          <cell r="E366">
            <v>0</v>
          </cell>
          <cell r="F366">
            <v>5368.2162301213821</v>
          </cell>
          <cell r="G366">
            <v>5064.6424256249074</v>
          </cell>
          <cell r="H366">
            <v>303.57380449647439</v>
          </cell>
          <cell r="I366">
            <v>67793.07065352895</v>
          </cell>
        </row>
        <row r="367">
          <cell r="A367">
            <v>348</v>
          </cell>
          <cell r="B367">
            <v>53693</v>
          </cell>
          <cell r="C367">
            <v>67793.07065352895</v>
          </cell>
          <cell r="D367">
            <v>5368.2162301213821</v>
          </cell>
          <cell r="E367">
            <v>0</v>
          </cell>
          <cell r="F367">
            <v>5368.2162301213821</v>
          </cell>
          <cell r="G367">
            <v>5085.7451023983449</v>
          </cell>
          <cell r="H367">
            <v>282.47112772303734</v>
          </cell>
          <cell r="I367">
            <v>62707.325551130605</v>
          </cell>
        </row>
        <row r="368">
          <cell r="A368">
            <v>349</v>
          </cell>
          <cell r="B368">
            <v>53724</v>
          </cell>
          <cell r="C368">
            <v>62707.325551130605</v>
          </cell>
          <cell r="D368">
            <v>5368.2162301213821</v>
          </cell>
          <cell r="E368">
            <v>0</v>
          </cell>
          <cell r="F368">
            <v>5368.2162301213821</v>
          </cell>
          <cell r="G368">
            <v>5106.9357069916714</v>
          </cell>
          <cell r="H368">
            <v>261.28052312971084</v>
          </cell>
          <cell r="I368">
            <v>57600.389844138932</v>
          </cell>
        </row>
        <row r="369">
          <cell r="A369">
            <v>350</v>
          </cell>
          <cell r="B369">
            <v>53752</v>
          </cell>
          <cell r="C369">
            <v>57600.389844138932</v>
          </cell>
          <cell r="D369">
            <v>5368.2162301213821</v>
          </cell>
          <cell r="E369">
            <v>0</v>
          </cell>
          <cell r="F369">
            <v>5368.2162301213821</v>
          </cell>
          <cell r="G369">
            <v>5128.2146057708032</v>
          </cell>
          <cell r="H369">
            <v>240.00162435057891</v>
          </cell>
          <cell r="I369">
            <v>52472.175238368131</v>
          </cell>
        </row>
        <row r="370">
          <cell r="A370">
            <v>351</v>
          </cell>
          <cell r="B370">
            <v>53783</v>
          </cell>
          <cell r="C370">
            <v>52472.175238368131</v>
          </cell>
          <cell r="D370">
            <v>5368.2162301213821</v>
          </cell>
          <cell r="E370">
            <v>0</v>
          </cell>
          <cell r="F370">
            <v>5368.2162301213821</v>
          </cell>
          <cell r="G370">
            <v>5149.5821666281818</v>
          </cell>
          <cell r="H370">
            <v>218.63406349320056</v>
          </cell>
          <cell r="I370">
            <v>47322.593071739946</v>
          </cell>
        </row>
        <row r="371">
          <cell r="A371">
            <v>352</v>
          </cell>
          <cell r="B371">
            <v>53813</v>
          </cell>
          <cell r="C371">
            <v>47322.593071739946</v>
          </cell>
          <cell r="D371">
            <v>5368.2162301213821</v>
          </cell>
          <cell r="E371">
            <v>0</v>
          </cell>
          <cell r="F371">
            <v>5368.2162301213821</v>
          </cell>
          <cell r="G371">
            <v>5171.0387589891325</v>
          </cell>
          <cell r="H371">
            <v>197.17747113224979</v>
          </cell>
          <cell r="I371">
            <v>42151.554312750814</v>
          </cell>
        </row>
        <row r="372">
          <cell r="A372">
            <v>353</v>
          </cell>
          <cell r="B372">
            <v>53844</v>
          </cell>
          <cell r="C372">
            <v>42151.554312750814</v>
          </cell>
          <cell r="D372">
            <v>5368.2162301213821</v>
          </cell>
          <cell r="E372">
            <v>0</v>
          </cell>
          <cell r="F372">
            <v>5368.2162301213821</v>
          </cell>
          <cell r="G372">
            <v>5192.5847538182534</v>
          </cell>
          <cell r="H372">
            <v>175.63147630312838</v>
          </cell>
          <cell r="I372">
            <v>36958.969558932557</v>
          </cell>
        </row>
        <row r="373">
          <cell r="A373">
            <v>354</v>
          </cell>
          <cell r="B373">
            <v>53874</v>
          </cell>
          <cell r="C373">
            <v>36958.969558932557</v>
          </cell>
          <cell r="D373">
            <v>5368.2162301213821</v>
          </cell>
          <cell r="E373">
            <v>0</v>
          </cell>
          <cell r="F373">
            <v>5368.2162301213821</v>
          </cell>
          <cell r="G373">
            <v>5214.2205236258296</v>
          </cell>
          <cell r="H373">
            <v>153.99570649555233</v>
          </cell>
          <cell r="I373">
            <v>31744.749035306726</v>
          </cell>
        </row>
        <row r="374">
          <cell r="A374">
            <v>355</v>
          </cell>
          <cell r="B374">
            <v>53905</v>
          </cell>
          <cell r="C374">
            <v>31744.749035306726</v>
          </cell>
          <cell r="D374">
            <v>5368.2162301213821</v>
          </cell>
          <cell r="E374">
            <v>0</v>
          </cell>
          <cell r="F374">
            <v>5368.2162301213821</v>
          </cell>
          <cell r="G374">
            <v>5235.946442474271</v>
          </cell>
          <cell r="H374">
            <v>132.26978764711137</v>
          </cell>
          <cell r="I374">
            <v>26508.802592832457</v>
          </cell>
        </row>
        <row r="375">
          <cell r="A375">
            <v>356</v>
          </cell>
          <cell r="B375">
            <v>53936</v>
          </cell>
          <cell r="C375">
            <v>26508.802592832457</v>
          </cell>
          <cell r="D375">
            <v>5368.2162301213821</v>
          </cell>
          <cell r="E375">
            <v>0</v>
          </cell>
          <cell r="F375">
            <v>5368.2162301213821</v>
          </cell>
          <cell r="G375">
            <v>5257.76288598458</v>
          </cell>
          <cell r="H375">
            <v>110.4533441368019</v>
          </cell>
          <cell r="I375">
            <v>21251.039706847878</v>
          </cell>
        </row>
        <row r="376">
          <cell r="A376">
            <v>357</v>
          </cell>
          <cell r="B376">
            <v>53966</v>
          </cell>
          <cell r="C376">
            <v>21251.039706847878</v>
          </cell>
          <cell r="D376">
            <v>5368.2162301213821</v>
          </cell>
          <cell r="E376">
            <v>0</v>
          </cell>
          <cell r="F376">
            <v>5368.2162301213821</v>
          </cell>
          <cell r="G376">
            <v>5279.6702313428495</v>
          </cell>
          <cell r="H376">
            <v>88.54599877853282</v>
          </cell>
          <cell r="I376">
            <v>15971.369475505027</v>
          </cell>
        </row>
        <row r="377">
          <cell r="A377">
            <v>358</v>
          </cell>
          <cell r="B377">
            <v>53997</v>
          </cell>
          <cell r="C377">
            <v>15971.369475505027</v>
          </cell>
          <cell r="D377">
            <v>5368.2162301213821</v>
          </cell>
          <cell r="E377">
            <v>0</v>
          </cell>
          <cell r="F377">
            <v>5368.2162301213821</v>
          </cell>
          <cell r="G377">
            <v>5301.6688573067777</v>
          </cell>
          <cell r="H377">
            <v>66.547372814604287</v>
          </cell>
          <cell r="I377">
            <v>10669.700618198251</v>
          </cell>
        </row>
        <row r="378">
          <cell r="A378">
            <v>359</v>
          </cell>
          <cell r="B378">
            <v>54027</v>
          </cell>
          <cell r="C378">
            <v>10669.700618198251</v>
          </cell>
          <cell r="D378">
            <v>5368.2162301213821</v>
          </cell>
          <cell r="E378">
            <v>0</v>
          </cell>
          <cell r="F378">
            <v>5368.2162301213821</v>
          </cell>
          <cell r="G378">
            <v>5323.759144212223</v>
          </cell>
          <cell r="H378">
            <v>44.457085909159382</v>
          </cell>
          <cell r="I378">
            <v>5345.9414739860276</v>
          </cell>
        </row>
        <row r="379">
          <cell r="A379">
            <v>360</v>
          </cell>
          <cell r="B379">
            <v>54058</v>
          </cell>
          <cell r="C379">
            <v>5345.9414739860276</v>
          </cell>
          <cell r="D379">
            <v>5368.2162301213821</v>
          </cell>
          <cell r="E379">
            <v>0</v>
          </cell>
          <cell r="F379">
            <v>5345.9414739860276</v>
          </cell>
          <cell r="G379">
            <v>5323.6667178444195</v>
          </cell>
          <cell r="H379">
            <v>22.274756141608449</v>
          </cell>
          <cell r="I379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72"/>
  <sheetViews>
    <sheetView showGridLines="0" tabSelected="1" topLeftCell="A4" workbookViewId="0">
      <selection activeCell="D14" sqref="D14:I14"/>
    </sheetView>
  </sheetViews>
  <sheetFormatPr baseColWidth="10" defaultRowHeight="15"/>
  <cols>
    <col min="1" max="1" width="1.33203125" customWidth="1"/>
    <col min="2" max="2" width="8.21875" customWidth="1"/>
    <col min="3" max="3" width="9.109375" customWidth="1"/>
    <col min="4" max="4" width="10.44140625" customWidth="1"/>
    <col min="5" max="5" width="7.44140625" customWidth="1"/>
    <col min="6" max="6" width="7.109375" customWidth="1"/>
    <col min="7" max="7" width="4.6640625" customWidth="1"/>
    <col min="8" max="9" width="3.44140625" customWidth="1"/>
    <col min="10" max="10" width="7.5546875" customWidth="1"/>
    <col min="11" max="11" width="3.44140625" customWidth="1"/>
    <col min="12" max="12" width="5.5546875" customWidth="1"/>
    <col min="13" max="256" width="7.109375" customWidth="1"/>
  </cols>
  <sheetData>
    <row r="2" spans="2:19">
      <c r="C2" s="81">
        <v>43467</v>
      </c>
      <c r="D2" s="56" t="s">
        <v>22</v>
      </c>
      <c r="F2" s="130">
        <v>119.75868</v>
      </c>
      <c r="G2" s="130"/>
      <c r="J2" s="59"/>
      <c r="K2" s="59"/>
      <c r="L2" s="59"/>
      <c r="M2" s="56"/>
    </row>
    <row r="3" spans="2:19">
      <c r="C3" s="39"/>
      <c r="D3" s="56"/>
      <c r="F3" s="58"/>
      <c r="G3" s="58"/>
      <c r="J3" s="60"/>
      <c r="K3" s="60"/>
      <c r="L3" s="60"/>
      <c r="M3" s="56"/>
    </row>
    <row r="4" spans="2:19">
      <c r="C4" s="125" t="s">
        <v>23</v>
      </c>
      <c r="D4" s="61">
        <v>52689.3</v>
      </c>
      <c r="E4" s="62"/>
      <c r="F4" s="63" t="s">
        <v>24</v>
      </c>
      <c r="G4" s="58"/>
      <c r="H4" s="64">
        <f>+D4*F2</f>
        <v>6310001.0181240002</v>
      </c>
      <c r="I4" s="65"/>
      <c r="J4" s="66"/>
      <c r="K4" s="60"/>
      <c r="L4" s="60"/>
      <c r="M4" s="56"/>
    </row>
    <row r="5" spans="2:19">
      <c r="C5" t="s">
        <v>63</v>
      </c>
      <c r="L5" s="117" t="s">
        <v>49</v>
      </c>
      <c r="M5" s="118"/>
      <c r="N5" s="118"/>
      <c r="O5" s="119"/>
    </row>
    <row r="6" spans="2:19">
      <c r="C6" s="26" t="s">
        <v>16</v>
      </c>
      <c r="D6" s="44"/>
      <c r="E6" s="44"/>
      <c r="F6" s="44"/>
      <c r="G6" s="27"/>
      <c r="I6" s="67" t="s">
        <v>8</v>
      </c>
      <c r="J6" s="67"/>
      <c r="K6" s="68" t="s">
        <v>9</v>
      </c>
      <c r="L6" s="68"/>
      <c r="M6" s="68" t="s">
        <v>28</v>
      </c>
      <c r="N6" s="68"/>
      <c r="O6" s="68" t="s">
        <v>29</v>
      </c>
      <c r="P6" s="68"/>
      <c r="Q6" s="68" t="s">
        <v>29</v>
      </c>
      <c r="R6" s="68"/>
    </row>
    <row r="7" spans="2:19">
      <c r="C7" s="22" t="s">
        <v>17</v>
      </c>
      <c r="D7" s="45"/>
      <c r="E7" s="45"/>
      <c r="F7" s="45"/>
      <c r="G7" s="23"/>
      <c r="I7" s="68">
        <v>542</v>
      </c>
      <c r="J7" s="68"/>
      <c r="K7" s="69"/>
      <c r="L7" s="70"/>
      <c r="M7" s="71" t="s">
        <v>25</v>
      </c>
      <c r="N7" s="71"/>
      <c r="O7" s="72">
        <f>H4</f>
        <v>6310001.0181240002</v>
      </c>
      <c r="P7" s="67"/>
      <c r="Q7" s="73"/>
      <c r="R7" s="74"/>
    </row>
    <row r="8" spans="2:19" ht="14.25" customHeight="1">
      <c r="C8" s="46" t="s">
        <v>0</v>
      </c>
      <c r="D8" s="47"/>
      <c r="E8" s="47"/>
      <c r="F8" s="47"/>
      <c r="G8" s="48"/>
      <c r="I8" s="68"/>
      <c r="J8" s="68"/>
      <c r="K8" s="68">
        <v>512</v>
      </c>
      <c r="L8" s="69"/>
      <c r="M8" s="75" t="s">
        <v>26</v>
      </c>
      <c r="N8" s="75"/>
      <c r="O8" s="67"/>
      <c r="P8" s="67"/>
      <c r="Q8" s="72">
        <f>O7</f>
        <v>6310001.0181240002</v>
      </c>
      <c r="R8" s="67"/>
    </row>
    <row r="9" spans="2:19">
      <c r="C9" s="40" t="s">
        <v>18</v>
      </c>
      <c r="D9" s="41">
        <v>2019</v>
      </c>
      <c r="E9" s="42">
        <v>101</v>
      </c>
      <c r="F9" s="41" t="s">
        <v>19</v>
      </c>
      <c r="G9" s="43" t="s">
        <v>1</v>
      </c>
      <c r="I9" s="76" t="s">
        <v>30</v>
      </c>
      <c r="J9" s="77"/>
      <c r="K9" s="77"/>
      <c r="L9" s="78"/>
      <c r="M9" s="79" t="s">
        <v>27</v>
      </c>
      <c r="N9" s="80"/>
      <c r="O9" s="72">
        <f>O7+O8</f>
        <v>6310001.0181240002</v>
      </c>
      <c r="P9" s="67"/>
      <c r="Q9" s="72">
        <f>Q7+Q8</f>
        <v>6310001.0181240002</v>
      </c>
      <c r="R9" s="67"/>
    </row>
    <row r="10" spans="2:19">
      <c r="C10" s="49"/>
      <c r="D10" s="50" t="s">
        <v>20</v>
      </c>
      <c r="E10" s="50"/>
      <c r="F10" s="50"/>
      <c r="G10" s="51"/>
    </row>
    <row r="11" spans="2:19">
      <c r="C11" s="52" t="s">
        <v>21</v>
      </c>
      <c r="D11" s="53">
        <v>43467</v>
      </c>
      <c r="E11" s="54">
        <f>+H4</f>
        <v>6310001.0181240002</v>
      </c>
      <c r="F11" s="54"/>
      <c r="G11" s="55"/>
    </row>
    <row r="14" spans="2:19">
      <c r="D14" s="35" t="s">
        <v>15</v>
      </c>
      <c r="E14" s="35"/>
      <c r="F14" s="35"/>
      <c r="G14" s="35"/>
      <c r="H14" s="35"/>
      <c r="I14" s="35"/>
      <c r="L14" s="82">
        <v>43527</v>
      </c>
      <c r="M14" s="82"/>
      <c r="Q14" s="28"/>
      <c r="R14" s="28"/>
      <c r="S14" s="28"/>
    </row>
    <row r="15" spans="2:19">
      <c r="B15" s="29" t="s">
        <v>10</v>
      </c>
      <c r="C15" s="30" t="s">
        <v>11</v>
      </c>
      <c r="D15" s="30"/>
      <c r="E15" s="29" t="s">
        <v>12</v>
      </c>
      <c r="F15" s="30" t="s">
        <v>6</v>
      </c>
      <c r="G15" s="30"/>
      <c r="H15" s="30"/>
      <c r="I15" s="30"/>
      <c r="J15" s="31" t="s">
        <v>13</v>
      </c>
      <c r="K15" s="30" t="s">
        <v>14</v>
      </c>
      <c r="L15" s="30"/>
      <c r="M15" s="30"/>
      <c r="Q15" s="28"/>
      <c r="R15" s="28"/>
      <c r="S15" s="28"/>
    </row>
    <row r="16" spans="2:19">
      <c r="B16" s="32">
        <v>1</v>
      </c>
      <c r="C16" s="33">
        <v>6310000</v>
      </c>
      <c r="D16" s="33"/>
      <c r="E16" s="34">
        <v>0.3</v>
      </c>
      <c r="F16" s="33">
        <f>+C16*E16</f>
        <v>1893000</v>
      </c>
      <c r="G16" s="33"/>
      <c r="H16" s="33"/>
      <c r="I16" s="33"/>
      <c r="J16" s="34">
        <v>0.19</v>
      </c>
      <c r="K16" s="33">
        <f>+(C16+F16)*J16</f>
        <v>1558570</v>
      </c>
      <c r="L16" s="33"/>
      <c r="M16" s="33"/>
      <c r="N16" s="28"/>
      <c r="O16" s="28"/>
      <c r="P16" s="28"/>
      <c r="Q16" s="28"/>
      <c r="R16" s="28"/>
      <c r="S16" s="28"/>
    </row>
    <row r="18" spans="2:16">
      <c r="D18" s="35" t="s">
        <v>31</v>
      </c>
      <c r="E18" s="35"/>
      <c r="F18" s="35"/>
      <c r="G18" s="35"/>
      <c r="H18" s="35"/>
      <c r="I18" s="35"/>
      <c r="L18" s="82">
        <v>43527</v>
      </c>
      <c r="M18" s="82"/>
    </row>
    <row r="19" spans="2:16">
      <c r="B19" s="29" t="s">
        <v>32</v>
      </c>
      <c r="C19" s="30" t="s">
        <v>34</v>
      </c>
      <c r="D19" s="30"/>
      <c r="E19" s="29"/>
      <c r="F19" s="30" t="s">
        <v>35</v>
      </c>
      <c r="G19" s="30"/>
      <c r="H19" s="30"/>
      <c r="I19" s="30"/>
      <c r="J19" s="31" t="s">
        <v>13</v>
      </c>
      <c r="K19" s="30" t="s">
        <v>5</v>
      </c>
      <c r="L19" s="30"/>
      <c r="M19" s="30"/>
      <c r="N19" s="30" t="s">
        <v>36</v>
      </c>
      <c r="O19" s="30"/>
      <c r="P19" s="30"/>
    </row>
    <row r="20" spans="2:16">
      <c r="B20" s="32" t="s">
        <v>33</v>
      </c>
      <c r="C20" s="33" t="s">
        <v>21</v>
      </c>
      <c r="D20" s="33"/>
      <c r="E20" s="34"/>
      <c r="F20" s="33">
        <v>63100</v>
      </c>
      <c r="G20" s="33"/>
      <c r="H20" s="33"/>
      <c r="I20" s="33"/>
      <c r="J20" s="34">
        <v>0.19</v>
      </c>
      <c r="K20" s="33">
        <f>+F20*J20</f>
        <v>11989</v>
      </c>
      <c r="L20" s="33"/>
      <c r="M20" s="33"/>
      <c r="N20" s="33">
        <f>+F20+K20</f>
        <v>75089</v>
      </c>
      <c r="O20" s="33"/>
      <c r="P20" s="33"/>
    </row>
    <row r="23" spans="2:16" ht="15" customHeight="1">
      <c r="C23" s="4" t="s">
        <v>2</v>
      </c>
      <c r="D23" s="5"/>
      <c r="E23" s="5"/>
      <c r="F23" s="5"/>
      <c r="G23" s="5"/>
      <c r="H23" s="5"/>
      <c r="I23" s="5"/>
      <c r="J23" s="5"/>
      <c r="K23" s="5"/>
      <c r="L23" s="5"/>
      <c r="M23" s="17"/>
    </row>
    <row r="24" spans="2:16" ht="15" customHeight="1"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87"/>
    </row>
    <row r="25" spans="2:16" ht="15.75">
      <c r="C25" s="6" t="s">
        <v>3</v>
      </c>
      <c r="D25" s="7"/>
      <c r="E25" s="6" t="s">
        <v>4</v>
      </c>
      <c r="F25" s="8"/>
      <c r="G25" s="8"/>
      <c r="H25" s="8"/>
      <c r="I25" s="8"/>
      <c r="J25" s="8"/>
      <c r="K25" s="7"/>
      <c r="L25" s="36"/>
      <c r="M25" s="37"/>
    </row>
    <row r="26" spans="2:16" ht="15.75">
      <c r="C26" s="9">
        <v>204</v>
      </c>
      <c r="D26" s="10"/>
      <c r="E26" s="1" t="s">
        <v>6</v>
      </c>
      <c r="F26" s="1"/>
      <c r="G26" s="83">
        <f>+F16</f>
        <v>1893000</v>
      </c>
      <c r="H26" s="83"/>
      <c r="I26" s="83"/>
      <c r="J26" s="83"/>
      <c r="K26" s="84"/>
      <c r="L26" s="38"/>
      <c r="M26" s="18"/>
    </row>
    <row r="27" spans="2:16" ht="15.75">
      <c r="C27" s="9">
        <v>211</v>
      </c>
      <c r="D27" s="10"/>
      <c r="E27" s="1" t="s">
        <v>5</v>
      </c>
      <c r="F27" s="1"/>
      <c r="G27" s="83">
        <f>+K16</f>
        <v>1558570</v>
      </c>
      <c r="H27" s="83"/>
      <c r="I27" s="83"/>
      <c r="J27" s="83"/>
      <c r="K27" s="84"/>
      <c r="L27" s="38"/>
      <c r="M27" s="18"/>
    </row>
    <row r="28" spans="2:16" ht="15.75">
      <c r="C28" s="11"/>
      <c r="D28" s="12"/>
      <c r="E28" s="1"/>
      <c r="F28" s="1"/>
      <c r="G28" s="13">
        <v>0</v>
      </c>
      <c r="H28" s="13"/>
      <c r="I28" s="13"/>
      <c r="J28" s="13"/>
      <c r="K28" s="19"/>
      <c r="L28" s="24"/>
      <c r="M28" s="25"/>
    </row>
    <row r="29" spans="2:16" ht="15.75">
      <c r="C29" s="2" t="s">
        <v>7</v>
      </c>
      <c r="D29" s="3"/>
      <c r="E29" s="14"/>
      <c r="F29" s="14"/>
      <c r="G29" s="15">
        <f>SUM(G26:K27)</f>
        <v>3451570</v>
      </c>
      <c r="H29" s="15"/>
      <c r="I29" s="15"/>
      <c r="J29" s="15"/>
      <c r="K29" s="16"/>
      <c r="L29" s="85"/>
      <c r="M29" s="86"/>
    </row>
    <row r="30" spans="2:16" ht="15.75">
      <c r="C30" s="50"/>
      <c r="D30" s="50"/>
      <c r="E30" s="104"/>
      <c r="F30" s="50"/>
      <c r="G30" s="105"/>
      <c r="H30" s="106"/>
      <c r="I30" s="106"/>
      <c r="J30" s="106"/>
      <c r="K30" s="106"/>
      <c r="L30" s="106"/>
      <c r="M30" s="106"/>
    </row>
    <row r="31" spans="2:16">
      <c r="D31" s="114" t="s">
        <v>39</v>
      </c>
      <c r="E31" s="115"/>
      <c r="F31" s="115"/>
      <c r="G31" s="115"/>
      <c r="H31" s="115"/>
      <c r="I31" s="116"/>
    </row>
    <row r="32" spans="2:16">
      <c r="B32" s="90" t="s">
        <v>8</v>
      </c>
      <c r="C32" s="91" t="s">
        <v>9</v>
      </c>
      <c r="D32" s="69" t="s">
        <v>28</v>
      </c>
      <c r="E32" s="92"/>
      <c r="F32" s="92"/>
      <c r="G32" s="70"/>
      <c r="H32" s="69" t="s">
        <v>37</v>
      </c>
      <c r="I32" s="92"/>
      <c r="J32" s="70"/>
      <c r="K32" s="69" t="s">
        <v>38</v>
      </c>
      <c r="L32" s="92"/>
      <c r="M32" s="70"/>
    </row>
    <row r="33" spans="2:13">
      <c r="B33" s="91">
        <v>380</v>
      </c>
      <c r="C33" s="103"/>
      <c r="D33" s="110" t="s">
        <v>42</v>
      </c>
      <c r="E33" s="111"/>
      <c r="F33" s="111"/>
      <c r="G33" s="112"/>
      <c r="H33" s="98">
        <f>H4</f>
        <v>6310001.0181240002</v>
      </c>
      <c r="I33" s="101"/>
      <c r="J33" s="102"/>
      <c r="K33" s="88"/>
      <c r="L33" s="100"/>
      <c r="M33" s="89"/>
    </row>
    <row r="34" spans="2:13">
      <c r="B34" s="91">
        <v>380</v>
      </c>
      <c r="C34" s="103"/>
      <c r="D34" s="110" t="s">
        <v>40</v>
      </c>
      <c r="E34" s="111"/>
      <c r="F34" s="111"/>
      <c r="G34" s="112"/>
      <c r="H34" s="98">
        <f>G26</f>
        <v>1893000</v>
      </c>
      <c r="I34" s="101"/>
      <c r="J34" s="102"/>
      <c r="K34" s="88"/>
      <c r="L34" s="100"/>
      <c r="M34" s="89"/>
    </row>
    <row r="35" spans="2:13">
      <c r="B35" s="91">
        <v>380</v>
      </c>
      <c r="C35" s="103"/>
      <c r="D35" s="110" t="s">
        <v>41</v>
      </c>
      <c r="E35" s="111"/>
      <c r="F35" s="111"/>
      <c r="G35" s="112"/>
      <c r="H35" s="98">
        <f>F20</f>
        <v>63100</v>
      </c>
      <c r="I35" s="101"/>
      <c r="J35" s="102"/>
      <c r="K35" s="88"/>
      <c r="L35" s="100"/>
      <c r="M35" s="89"/>
    </row>
    <row r="36" spans="2:13">
      <c r="B36" s="91">
        <v>445</v>
      </c>
      <c r="C36" s="103"/>
      <c r="D36" s="110" t="s">
        <v>43</v>
      </c>
      <c r="E36" s="111"/>
      <c r="F36" s="111"/>
      <c r="G36" s="112"/>
      <c r="H36" s="98">
        <f>G27</f>
        <v>1558570</v>
      </c>
      <c r="I36" s="101"/>
      <c r="J36" s="102"/>
      <c r="K36" s="88"/>
      <c r="L36" s="100"/>
      <c r="M36" s="89"/>
    </row>
    <row r="37" spans="2:13">
      <c r="B37" s="91">
        <v>445</v>
      </c>
      <c r="C37" s="103"/>
      <c r="D37" s="110" t="s">
        <v>44</v>
      </c>
      <c r="E37" s="111"/>
      <c r="F37" s="111"/>
      <c r="G37" s="112"/>
      <c r="H37" s="98">
        <f>K20</f>
        <v>11989</v>
      </c>
      <c r="I37" s="101"/>
      <c r="J37" s="102"/>
      <c r="K37" s="88"/>
      <c r="L37" s="100"/>
      <c r="M37" s="89"/>
    </row>
    <row r="38" spans="2:13">
      <c r="B38" s="91"/>
      <c r="C38" s="103"/>
      <c r="D38" s="95"/>
      <c r="E38" s="107"/>
      <c r="F38" s="107"/>
      <c r="G38" s="96"/>
      <c r="H38" s="99"/>
      <c r="I38" s="108"/>
      <c r="J38" s="109"/>
      <c r="K38" s="88"/>
      <c r="L38" s="100"/>
      <c r="M38" s="89"/>
    </row>
    <row r="39" spans="2:13">
      <c r="B39" s="91"/>
      <c r="C39" s="113">
        <v>401</v>
      </c>
      <c r="D39" s="110" t="s">
        <v>46</v>
      </c>
      <c r="E39" s="111"/>
      <c r="F39" s="111"/>
      <c r="G39" s="112"/>
      <c r="H39" s="99"/>
      <c r="I39" s="108"/>
      <c r="J39" s="109"/>
      <c r="K39" s="98">
        <f>+H33</f>
        <v>6310001.0181240002</v>
      </c>
      <c r="L39" s="100"/>
      <c r="M39" s="89"/>
    </row>
    <row r="40" spans="2:13">
      <c r="B40" s="91"/>
      <c r="C40" s="113">
        <v>402</v>
      </c>
      <c r="D40" s="110" t="s">
        <v>47</v>
      </c>
      <c r="E40" s="111"/>
      <c r="F40" s="111"/>
      <c r="G40" s="112"/>
      <c r="H40" s="98"/>
      <c r="I40" s="101"/>
      <c r="J40" s="102"/>
      <c r="K40" s="98">
        <f>+H34+H36</f>
        <v>3451570</v>
      </c>
      <c r="L40" s="100"/>
      <c r="M40" s="89"/>
    </row>
    <row r="41" spans="2:13">
      <c r="B41" s="91"/>
      <c r="C41" s="113">
        <v>403</v>
      </c>
      <c r="D41" s="110" t="s">
        <v>48</v>
      </c>
      <c r="E41" s="111"/>
      <c r="F41" s="111"/>
      <c r="G41" s="112"/>
      <c r="H41" s="98"/>
      <c r="I41" s="101"/>
      <c r="J41" s="102"/>
      <c r="K41" s="98">
        <f>+H35+H37</f>
        <v>75089</v>
      </c>
      <c r="L41" s="100"/>
      <c r="M41" s="89"/>
    </row>
    <row r="42" spans="2:13">
      <c r="D42" s="93" t="s">
        <v>45</v>
      </c>
      <c r="E42" s="97"/>
      <c r="F42" s="97"/>
      <c r="G42" s="94"/>
      <c r="H42" s="120">
        <f>SUM(H33:H41)</f>
        <v>9836660.0181239992</v>
      </c>
      <c r="I42" s="121"/>
      <c r="J42" s="122"/>
      <c r="K42" s="120">
        <f>SUM(K33:K41)</f>
        <v>9836660.0181239992</v>
      </c>
      <c r="L42" s="123"/>
      <c r="M42" s="124"/>
    </row>
    <row r="44" spans="2:13">
      <c r="D44" s="114" t="s">
        <v>50</v>
      </c>
      <c r="E44" s="115"/>
      <c r="F44" s="115"/>
      <c r="G44" s="115"/>
      <c r="H44" s="115"/>
      <c r="I44" s="116"/>
    </row>
    <row r="45" spans="2:13">
      <c r="B45" s="90" t="s">
        <v>8</v>
      </c>
      <c r="C45" s="91" t="s">
        <v>9</v>
      </c>
      <c r="D45" s="69" t="s">
        <v>28</v>
      </c>
      <c r="E45" s="92"/>
      <c r="F45" s="92"/>
      <c r="G45" s="70"/>
      <c r="H45" s="69" t="s">
        <v>37</v>
      </c>
      <c r="I45" s="92"/>
      <c r="J45" s="70"/>
      <c r="K45" s="69" t="s">
        <v>38</v>
      </c>
      <c r="L45" s="92"/>
      <c r="M45" s="70"/>
    </row>
    <row r="46" spans="2:13">
      <c r="B46" s="91">
        <v>300</v>
      </c>
      <c r="C46" s="103"/>
      <c r="D46" s="110" t="s">
        <v>51</v>
      </c>
      <c r="E46" s="111"/>
      <c r="F46" s="111"/>
      <c r="G46" s="112"/>
      <c r="H46" s="98">
        <f>+H33+H34+H35</f>
        <v>8266101.0181240002</v>
      </c>
      <c r="I46" s="101"/>
      <c r="J46" s="102"/>
      <c r="K46" s="88"/>
      <c r="L46" s="100"/>
      <c r="M46" s="89"/>
    </row>
    <row r="47" spans="2:13">
      <c r="B47" s="91"/>
      <c r="C47" s="113">
        <v>380</v>
      </c>
      <c r="D47" s="110" t="s">
        <v>52</v>
      </c>
      <c r="E47" s="111"/>
      <c r="F47" s="111"/>
      <c r="G47" s="112"/>
      <c r="H47" s="98"/>
      <c r="I47" s="101"/>
      <c r="J47" s="102"/>
      <c r="K47" s="98">
        <f>H46</f>
        <v>8266101.0181240002</v>
      </c>
      <c r="L47" s="100"/>
      <c r="M47" s="89"/>
    </row>
    <row r="48" spans="2:13">
      <c r="B48" s="91"/>
      <c r="C48" s="103"/>
      <c r="D48" s="110" t="s">
        <v>53</v>
      </c>
      <c r="E48" s="111"/>
      <c r="F48" s="111"/>
      <c r="G48" s="112"/>
      <c r="H48" s="99"/>
      <c r="I48" s="108"/>
      <c r="J48" s="109"/>
      <c r="K48" s="88"/>
      <c r="L48" s="100"/>
      <c r="M48" s="89"/>
    </row>
    <row r="49" spans="2:13">
      <c r="B49" s="91"/>
      <c r="C49" s="113"/>
      <c r="D49" s="93" t="s">
        <v>45</v>
      </c>
      <c r="E49" s="97"/>
      <c r="F49" s="97"/>
      <c r="G49" s="94"/>
      <c r="H49" s="120">
        <f>SUM(H46:H48)</f>
        <v>8266101.0181240002</v>
      </c>
      <c r="I49" s="121"/>
      <c r="J49" s="122"/>
      <c r="K49" s="120">
        <f>SUM(K46:K48)</f>
        <v>8266101.0181240002</v>
      </c>
      <c r="L49" s="123"/>
      <c r="M49" s="124"/>
    </row>
    <row r="51" spans="2:13">
      <c r="D51" s="114" t="s">
        <v>54</v>
      </c>
      <c r="E51" s="115"/>
      <c r="F51" s="115"/>
      <c r="G51" s="115"/>
      <c r="H51" s="115"/>
      <c r="I51" s="116"/>
    </row>
    <row r="52" spans="2:13">
      <c r="B52" s="90" t="s">
        <v>8</v>
      </c>
      <c r="C52" s="91" t="s">
        <v>9</v>
      </c>
      <c r="D52" s="69" t="s">
        <v>28</v>
      </c>
      <c r="E52" s="92"/>
      <c r="F52" s="92"/>
      <c r="G52" s="70"/>
      <c r="H52" s="69" t="s">
        <v>37</v>
      </c>
      <c r="I52" s="92"/>
      <c r="J52" s="70"/>
      <c r="K52" s="69" t="s">
        <v>38</v>
      </c>
      <c r="L52" s="92"/>
      <c r="M52" s="70"/>
    </row>
    <row r="53" spans="2:13">
      <c r="B53" s="91">
        <v>401</v>
      </c>
      <c r="C53" s="103"/>
      <c r="D53" s="110" t="s">
        <v>55</v>
      </c>
      <c r="E53" s="111"/>
      <c r="F53" s="111"/>
      <c r="G53" s="112"/>
      <c r="H53" s="98">
        <f>K40</f>
        <v>3451570</v>
      </c>
      <c r="I53" s="101"/>
      <c r="J53" s="102"/>
      <c r="K53" s="88"/>
      <c r="L53" s="100"/>
      <c r="M53" s="89"/>
    </row>
    <row r="54" spans="2:13">
      <c r="B54" s="91">
        <v>402</v>
      </c>
      <c r="C54" s="113"/>
      <c r="D54" s="110" t="s">
        <v>56</v>
      </c>
      <c r="E54" s="111"/>
      <c r="F54" s="111"/>
      <c r="G54" s="112"/>
      <c r="H54" s="98">
        <f>K41</f>
        <v>75089</v>
      </c>
      <c r="I54" s="101"/>
      <c r="J54" s="102"/>
      <c r="K54" s="98"/>
      <c r="L54" s="100"/>
      <c r="M54" s="89"/>
    </row>
    <row r="55" spans="2:13">
      <c r="B55" s="91"/>
      <c r="C55" s="103"/>
      <c r="D55" s="110" t="s">
        <v>57</v>
      </c>
      <c r="E55" s="111"/>
      <c r="F55" s="111"/>
      <c r="G55" s="112"/>
      <c r="H55" s="99"/>
      <c r="I55" s="108"/>
      <c r="J55" s="109"/>
      <c r="K55" s="98">
        <f>H53+H54</f>
        <v>3526659</v>
      </c>
      <c r="L55" s="100"/>
      <c r="M55" s="89"/>
    </row>
    <row r="56" spans="2:13">
      <c r="B56" s="91"/>
      <c r="C56" s="113"/>
      <c r="D56" s="93"/>
      <c r="E56" s="97"/>
      <c r="F56" s="97"/>
      <c r="G56" s="94"/>
      <c r="H56" s="120">
        <f>SUM(H53:H55)</f>
        <v>3526659</v>
      </c>
      <c r="I56" s="121"/>
      <c r="J56" s="122"/>
      <c r="K56" s="120">
        <f>SUM(K53:K55)</f>
        <v>3526659</v>
      </c>
      <c r="L56" s="123"/>
      <c r="M56" s="124"/>
    </row>
    <row r="58" spans="2:13">
      <c r="B58" t="s">
        <v>58</v>
      </c>
      <c r="C58" s="81">
        <v>43539</v>
      </c>
      <c r="D58" s="56" t="s">
        <v>22</v>
      </c>
      <c r="F58" s="57">
        <v>121.8974</v>
      </c>
      <c r="G58" s="57"/>
      <c r="H58" s="126">
        <v>52689.3</v>
      </c>
      <c r="I58" s="126"/>
      <c r="J58" s="126"/>
      <c r="K58" s="126">
        <f>F58*H58</f>
        <v>6422688.6778200008</v>
      </c>
      <c r="L58" s="126"/>
      <c r="M58" s="126"/>
    </row>
    <row r="60" spans="2:13">
      <c r="D60" s="114" t="s">
        <v>54</v>
      </c>
      <c r="E60" s="115"/>
      <c r="F60" s="115"/>
      <c r="G60" s="115"/>
      <c r="H60" s="115"/>
      <c r="I60" s="116"/>
    </row>
    <row r="61" spans="2:13">
      <c r="B61" s="90" t="s">
        <v>8</v>
      </c>
      <c r="C61" s="91" t="s">
        <v>9</v>
      </c>
      <c r="D61" s="69" t="s">
        <v>28</v>
      </c>
      <c r="E61" s="92"/>
      <c r="F61" s="92"/>
      <c r="G61" s="70"/>
      <c r="H61" s="69" t="s">
        <v>37</v>
      </c>
      <c r="I61" s="92"/>
      <c r="J61" s="70"/>
      <c r="K61" s="69" t="s">
        <v>38</v>
      </c>
      <c r="L61" s="92"/>
      <c r="M61" s="70"/>
    </row>
    <row r="62" spans="2:13">
      <c r="B62" s="91">
        <v>512</v>
      </c>
      <c r="C62" s="103"/>
      <c r="D62" s="110" t="s">
        <v>59</v>
      </c>
      <c r="E62" s="111"/>
      <c r="F62" s="111"/>
      <c r="G62" s="112"/>
      <c r="H62" s="98">
        <f>O7</f>
        <v>6310001.0181240002</v>
      </c>
      <c r="I62" s="101"/>
      <c r="J62" s="102"/>
      <c r="K62" s="88"/>
      <c r="L62" s="100"/>
      <c r="M62" s="89"/>
    </row>
    <row r="63" spans="2:13">
      <c r="B63" s="91"/>
      <c r="C63" s="113"/>
      <c r="D63" s="110"/>
      <c r="E63" s="111"/>
      <c r="F63" s="111"/>
      <c r="G63" s="112"/>
      <c r="H63" s="98">
        <f>K50</f>
        <v>0</v>
      </c>
      <c r="I63" s="101"/>
      <c r="J63" s="102"/>
      <c r="K63" s="98"/>
      <c r="L63" s="100"/>
      <c r="M63" s="89"/>
    </row>
    <row r="64" spans="2:13">
      <c r="B64" s="91"/>
      <c r="C64" s="113">
        <v>542</v>
      </c>
      <c r="D64" s="110" t="s">
        <v>25</v>
      </c>
      <c r="E64" s="111"/>
      <c r="F64" s="111"/>
      <c r="G64" s="112"/>
      <c r="H64" s="99"/>
      <c r="I64" s="108"/>
      <c r="J64" s="109"/>
      <c r="K64" s="98">
        <f>H62+H63</f>
        <v>6310001.0181240002</v>
      </c>
      <c r="L64" s="100"/>
      <c r="M64" s="89"/>
    </row>
    <row r="65" spans="2:13">
      <c r="B65" s="91"/>
      <c r="C65" s="113"/>
      <c r="D65" s="93"/>
      <c r="E65" s="97"/>
      <c r="F65" s="97"/>
      <c r="G65" s="94"/>
      <c r="H65" s="120">
        <f>SUM(H62:H64)</f>
        <v>6310001.0181240002</v>
      </c>
      <c r="I65" s="121"/>
      <c r="J65" s="122"/>
      <c r="K65" s="120">
        <f>SUM(K62:K64)</f>
        <v>6310001.0181240002</v>
      </c>
      <c r="L65" s="123"/>
      <c r="M65" s="124"/>
    </row>
    <row r="67" spans="2:13">
      <c r="D67" s="114" t="s">
        <v>54</v>
      </c>
      <c r="E67" s="115"/>
      <c r="F67" s="115"/>
      <c r="G67" s="115"/>
      <c r="H67" s="115"/>
      <c r="I67" s="116"/>
    </row>
    <row r="68" spans="2:13">
      <c r="B68" s="90" t="s">
        <v>8</v>
      </c>
      <c r="C68" s="91" t="s">
        <v>9</v>
      </c>
      <c r="D68" s="69" t="s">
        <v>28</v>
      </c>
      <c r="E68" s="92"/>
      <c r="F68" s="92"/>
      <c r="G68" s="70"/>
      <c r="H68" s="69" t="s">
        <v>37</v>
      </c>
      <c r="I68" s="92"/>
      <c r="J68" s="70"/>
      <c r="K68" s="69" t="s">
        <v>38</v>
      </c>
      <c r="L68" s="92"/>
      <c r="M68" s="70"/>
    </row>
    <row r="69" spans="2:13">
      <c r="B69" s="91">
        <v>401</v>
      </c>
      <c r="C69" s="103"/>
      <c r="D69" s="110" t="s">
        <v>60</v>
      </c>
      <c r="E69" s="111"/>
      <c r="F69" s="111"/>
      <c r="G69" s="112"/>
      <c r="H69" s="127">
        <f>K39</f>
        <v>6310001.0181240002</v>
      </c>
      <c r="I69" s="128"/>
      <c r="J69" s="129"/>
      <c r="K69" s="88"/>
      <c r="L69" s="100"/>
      <c r="M69" s="89"/>
    </row>
    <row r="70" spans="2:13">
      <c r="B70" s="91">
        <v>666</v>
      </c>
      <c r="C70" s="113"/>
      <c r="D70" s="110" t="s">
        <v>61</v>
      </c>
      <c r="E70" s="111"/>
      <c r="F70" s="111"/>
      <c r="G70" s="112"/>
      <c r="H70" s="127">
        <f>K71-H69</f>
        <v>112687.65969600063</v>
      </c>
      <c r="I70" s="128"/>
      <c r="J70" s="129"/>
      <c r="K70" s="127"/>
      <c r="L70" s="128"/>
      <c r="M70" s="129"/>
    </row>
    <row r="71" spans="2:13">
      <c r="B71" s="91"/>
      <c r="C71" s="113">
        <v>512</v>
      </c>
      <c r="D71" s="110" t="s">
        <v>57</v>
      </c>
      <c r="E71" s="111"/>
      <c r="F71" s="111"/>
      <c r="G71" s="112"/>
      <c r="H71" s="99"/>
      <c r="I71" s="108"/>
      <c r="J71" s="109"/>
      <c r="K71" s="98">
        <f>K58</f>
        <v>6422688.6778200008</v>
      </c>
      <c r="L71" s="100"/>
      <c r="M71" s="89"/>
    </row>
    <row r="72" spans="2:13">
      <c r="B72" s="91"/>
      <c r="C72" s="113"/>
      <c r="D72" s="93" t="s">
        <v>62</v>
      </c>
      <c r="E72" s="97"/>
      <c r="F72" s="97"/>
      <c r="G72" s="94"/>
      <c r="H72" s="120">
        <f>SUM(H69:H71)</f>
        <v>6422688.6778200008</v>
      </c>
      <c r="I72" s="121"/>
      <c r="J72" s="122"/>
      <c r="K72" s="120">
        <f>SUM(K69:K71)</f>
        <v>6422688.6778200008</v>
      </c>
      <c r="L72" s="123"/>
      <c r="M72" s="124"/>
    </row>
  </sheetData>
  <mergeCells count="159">
    <mergeCell ref="D70:G70"/>
    <mergeCell ref="H70:J70"/>
    <mergeCell ref="K70:M70"/>
    <mergeCell ref="D71:G71"/>
    <mergeCell ref="K71:M71"/>
    <mergeCell ref="D72:G72"/>
    <mergeCell ref="H72:J72"/>
    <mergeCell ref="K72:M72"/>
    <mergeCell ref="D67:I67"/>
    <mergeCell ref="D68:G68"/>
    <mergeCell ref="H68:J68"/>
    <mergeCell ref="K68:M68"/>
    <mergeCell ref="D69:G69"/>
    <mergeCell ref="H69:J69"/>
    <mergeCell ref="K69:M69"/>
    <mergeCell ref="D63:G63"/>
    <mergeCell ref="H63:J63"/>
    <mergeCell ref="K63:M63"/>
    <mergeCell ref="D64:G64"/>
    <mergeCell ref="K64:M64"/>
    <mergeCell ref="D65:G65"/>
    <mergeCell ref="H65:J65"/>
    <mergeCell ref="K65:M65"/>
    <mergeCell ref="D60:I60"/>
    <mergeCell ref="D61:G61"/>
    <mergeCell ref="H61:J61"/>
    <mergeCell ref="K61:M61"/>
    <mergeCell ref="D62:G62"/>
    <mergeCell ref="H62:J62"/>
    <mergeCell ref="K62:M62"/>
    <mergeCell ref="D55:G55"/>
    <mergeCell ref="K55:M55"/>
    <mergeCell ref="D56:G56"/>
    <mergeCell ref="H56:J56"/>
    <mergeCell ref="K56:M56"/>
    <mergeCell ref="F58:G58"/>
    <mergeCell ref="H58:J58"/>
    <mergeCell ref="K58:M58"/>
    <mergeCell ref="K52:M52"/>
    <mergeCell ref="D53:G53"/>
    <mergeCell ref="H53:J53"/>
    <mergeCell ref="K53:M53"/>
    <mergeCell ref="D54:G54"/>
    <mergeCell ref="H54:J54"/>
    <mergeCell ref="K54:M54"/>
    <mergeCell ref="H42:J42"/>
    <mergeCell ref="K42:M42"/>
    <mergeCell ref="D48:G48"/>
    <mergeCell ref="D51:I51"/>
    <mergeCell ref="D52:G52"/>
    <mergeCell ref="H52:J52"/>
    <mergeCell ref="K48:M48"/>
    <mergeCell ref="D49:G49"/>
    <mergeCell ref="K49:M49"/>
    <mergeCell ref="H49:J49"/>
    <mergeCell ref="D47:G47"/>
    <mergeCell ref="H47:J47"/>
    <mergeCell ref="K47:M47"/>
    <mergeCell ref="D44:I44"/>
    <mergeCell ref="D45:G45"/>
    <mergeCell ref="H45:J45"/>
    <mergeCell ref="K45:M45"/>
    <mergeCell ref="D46:G46"/>
    <mergeCell ref="H46:J46"/>
    <mergeCell ref="K46:M46"/>
    <mergeCell ref="D31:I31"/>
    <mergeCell ref="D41:G41"/>
    <mergeCell ref="H41:J41"/>
    <mergeCell ref="K41:M41"/>
    <mergeCell ref="D42:G42"/>
    <mergeCell ref="K38:M38"/>
    <mergeCell ref="K39:M39"/>
    <mergeCell ref="D39:G39"/>
    <mergeCell ref="D37:G37"/>
    <mergeCell ref="H37:J37"/>
    <mergeCell ref="K37:M37"/>
    <mergeCell ref="D40:G40"/>
    <mergeCell ref="H40:J40"/>
    <mergeCell ref="K40:M40"/>
    <mergeCell ref="K34:M34"/>
    <mergeCell ref="D35:G35"/>
    <mergeCell ref="H35:J35"/>
    <mergeCell ref="K35:M35"/>
    <mergeCell ref="D36:G36"/>
    <mergeCell ref="H36:J36"/>
    <mergeCell ref="K36:M36"/>
    <mergeCell ref="H32:J32"/>
    <mergeCell ref="K32:M32"/>
    <mergeCell ref="D32:G32"/>
    <mergeCell ref="D33:G33"/>
    <mergeCell ref="K33:M33"/>
    <mergeCell ref="H33:J33"/>
    <mergeCell ref="D34:G34"/>
    <mergeCell ref="H34:J34"/>
    <mergeCell ref="F20:I20"/>
    <mergeCell ref="K20:M20"/>
    <mergeCell ref="Q16:S16"/>
    <mergeCell ref="Q14:S14"/>
    <mergeCell ref="Q15:S15"/>
    <mergeCell ref="N19:P19"/>
    <mergeCell ref="N20:P20"/>
    <mergeCell ref="I9:L9"/>
    <mergeCell ref="O9:P9"/>
    <mergeCell ref="Q9:R9"/>
    <mergeCell ref="L14:M14"/>
    <mergeCell ref="D18:I18"/>
    <mergeCell ref="L18:M18"/>
    <mergeCell ref="M9:N9"/>
    <mergeCell ref="M6:N6"/>
    <mergeCell ref="O6:P6"/>
    <mergeCell ref="Q7:R7"/>
    <mergeCell ref="Q8:R8"/>
    <mergeCell ref="Q6:R6"/>
    <mergeCell ref="I8:J8"/>
    <mergeCell ref="K8:L8"/>
    <mergeCell ref="M7:N7"/>
    <mergeCell ref="M8:N8"/>
    <mergeCell ref="O7:P7"/>
    <mergeCell ref="O8:P8"/>
    <mergeCell ref="I7:J7"/>
    <mergeCell ref="K7:L7"/>
    <mergeCell ref="F2:G2"/>
    <mergeCell ref="J2:L2"/>
    <mergeCell ref="H4:J4"/>
    <mergeCell ref="L5:O5"/>
    <mergeCell ref="N16:P16"/>
    <mergeCell ref="D14:I14"/>
    <mergeCell ref="L25:M25"/>
    <mergeCell ref="C6:G6"/>
    <mergeCell ref="C7:G7"/>
    <mergeCell ref="C8:G8"/>
    <mergeCell ref="E11:G11"/>
    <mergeCell ref="I6:J6"/>
    <mergeCell ref="K6:L6"/>
    <mergeCell ref="C15:D15"/>
    <mergeCell ref="F15:I15"/>
    <mergeCell ref="F16:I16"/>
    <mergeCell ref="K15:M15"/>
    <mergeCell ref="K16:M16"/>
    <mergeCell ref="C16:D16"/>
    <mergeCell ref="L28:M28"/>
    <mergeCell ref="L29:M29"/>
    <mergeCell ref="C29:D29"/>
    <mergeCell ref="G29:K29"/>
    <mergeCell ref="C23:M24"/>
    <mergeCell ref="L26:M26"/>
    <mergeCell ref="L27:M27"/>
    <mergeCell ref="C28:D28"/>
    <mergeCell ref="G28:K28"/>
    <mergeCell ref="C26:D26"/>
    <mergeCell ref="G26:K26"/>
    <mergeCell ref="C27:D27"/>
    <mergeCell ref="G27:K27"/>
    <mergeCell ref="C25:D25"/>
    <mergeCell ref="E25:K25"/>
    <mergeCell ref="C19:D19"/>
    <mergeCell ref="F19:I19"/>
    <mergeCell ref="K19:M19"/>
    <mergeCell ref="C20:D2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D10-ACHAT ETRANGER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2019-04-28T18:35:48Z</dcterms:created>
  <dcterms:modified xsi:type="dcterms:W3CDTF">2019-04-28T20:27:10Z</dcterms:modified>
</cp:coreProperties>
</file>