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-15" yWindow="-15" windowWidth="20550" windowHeight="7770"/>
  </bookViews>
  <sheets>
    <sheet name="Feuil1" sheetId="5" r:id="rId1"/>
    <sheet name="Marge Gros &amp;Compt" sheetId="2" r:id="rId2"/>
    <sheet name="P,PPA" sheetId="3" r:id="rId3"/>
    <sheet name="Listing" sheetId="4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D10" i="4"/>
  <c r="E11"/>
  <c r="E9"/>
  <c r="E7"/>
  <c r="B5"/>
  <c r="C1"/>
  <c r="B4" i="3"/>
  <c r="E2" i="2"/>
  <c r="C18" i="4"/>
  <c r="C17"/>
  <c r="D18"/>
  <c r="B18"/>
  <c r="D17"/>
  <c r="B17"/>
  <c r="F12" i="3"/>
  <c r="H12" s="1"/>
  <c r="F13"/>
  <c r="H13" s="1"/>
  <c r="F14"/>
  <c r="H14" s="1"/>
  <c r="F15"/>
  <c r="H15" s="1"/>
  <c r="F16"/>
  <c r="H16" s="1"/>
  <c r="F17"/>
  <c r="H17" s="1"/>
  <c r="F18"/>
  <c r="H18" s="1"/>
  <c r="F19"/>
  <c r="H19" s="1"/>
  <c r="F20"/>
  <c r="H20" s="1"/>
  <c r="F21"/>
  <c r="H21" s="1"/>
  <c r="F22"/>
  <c r="H22" s="1"/>
  <c r="F23"/>
  <c r="H23" s="1"/>
  <c r="F24"/>
  <c r="H24" s="1"/>
  <c r="F25"/>
  <c r="H25" s="1"/>
  <c r="F26"/>
  <c r="H26" s="1"/>
  <c r="F27"/>
  <c r="H27" s="1"/>
  <c r="F28"/>
  <c r="H28" s="1"/>
  <c r="F29"/>
  <c r="H29" s="1"/>
  <c r="F30"/>
  <c r="H30" s="1"/>
  <c r="F31"/>
  <c r="H31" s="1"/>
  <c r="F32"/>
  <c r="H32" s="1"/>
  <c r="F33"/>
  <c r="H33" s="1"/>
  <c r="F34"/>
  <c r="H34" s="1"/>
  <c r="F35"/>
  <c r="H35" s="1"/>
  <c r="F36"/>
  <c r="H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F45"/>
  <c r="H45" s="1"/>
  <c r="F46"/>
  <c r="H46" s="1"/>
  <c r="F47"/>
  <c r="H47" s="1"/>
  <c r="F48"/>
  <c r="H48" s="1"/>
  <c r="F49"/>
  <c r="H49" s="1"/>
  <c r="F50"/>
  <c r="H50" s="1"/>
  <c r="F51"/>
  <c r="H51" s="1"/>
  <c r="F52"/>
  <c r="H52" s="1"/>
  <c r="F53"/>
  <c r="H53" s="1"/>
  <c r="F54"/>
  <c r="H54" s="1"/>
  <c r="F55"/>
  <c r="H55" s="1"/>
  <c r="F56"/>
  <c r="H56" s="1"/>
  <c r="F57"/>
  <c r="H57" s="1"/>
  <c r="F58"/>
  <c r="H58" s="1"/>
  <c r="F59"/>
  <c r="H59" s="1"/>
  <c r="F60"/>
  <c r="H60" s="1"/>
  <c r="F61"/>
  <c r="H61" s="1"/>
  <c r="F62"/>
  <c r="H62" s="1"/>
  <c r="F63"/>
  <c r="H63" s="1"/>
  <c r="F64"/>
  <c r="H64" s="1"/>
  <c r="F65"/>
  <c r="H65" s="1"/>
  <c r="F66"/>
  <c r="H66" s="1"/>
  <c r="F67"/>
  <c r="H67" s="1"/>
  <c r="F68"/>
  <c r="H68" s="1"/>
  <c r="F69"/>
  <c r="H69" s="1"/>
  <c r="F70"/>
  <c r="H70" s="1"/>
  <c r="F71"/>
  <c r="H71" s="1"/>
  <c r="F72"/>
  <c r="H72" s="1"/>
  <c r="F73"/>
  <c r="H73" s="1"/>
  <c r="F74"/>
  <c r="H74" s="1"/>
  <c r="F75"/>
  <c r="H75" s="1"/>
  <c r="F76"/>
  <c r="H76" s="1"/>
  <c r="F77"/>
  <c r="H77" s="1"/>
  <c r="F78"/>
  <c r="H78" s="1"/>
  <c r="F79"/>
  <c r="H79" s="1"/>
  <c r="F80"/>
  <c r="H80" s="1"/>
  <c r="F81"/>
  <c r="H81" s="1"/>
  <c r="F82"/>
  <c r="H82" s="1"/>
  <c r="F83"/>
  <c r="H83" s="1"/>
  <c r="F84"/>
  <c r="H84" s="1"/>
  <c r="F85"/>
  <c r="H85" s="1"/>
  <c r="F86"/>
  <c r="H86" s="1"/>
  <c r="F87"/>
  <c r="H87" s="1"/>
  <c r="F88"/>
  <c r="H88" s="1"/>
  <c r="F89"/>
  <c r="H89" s="1"/>
  <c r="F90"/>
  <c r="H90" s="1"/>
  <c r="F91"/>
  <c r="H91" s="1"/>
  <c r="F92"/>
  <c r="H92" s="1"/>
  <c r="F93"/>
  <c r="H93" s="1"/>
  <c r="F94"/>
  <c r="H94" s="1"/>
  <c r="F95"/>
  <c r="H95" s="1"/>
  <c r="F96"/>
  <c r="H96" s="1"/>
  <c r="F97"/>
  <c r="H97" s="1"/>
  <c r="F98"/>
  <c r="H98" s="1"/>
  <c r="F99"/>
  <c r="H99" s="1"/>
  <c r="F100"/>
  <c r="H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F113"/>
  <c r="H113" s="1"/>
  <c r="F114"/>
  <c r="H114" s="1"/>
  <c r="F115"/>
  <c r="H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F123"/>
  <c r="H123" s="1"/>
  <c r="F124"/>
  <c r="H124" s="1"/>
  <c r="F125"/>
  <c r="H125" s="1"/>
  <c r="F126"/>
  <c r="H126" s="1"/>
  <c r="F127"/>
  <c r="H127" s="1"/>
  <c r="F128"/>
  <c r="H128" s="1"/>
  <c r="F129"/>
  <c r="H129" s="1"/>
  <c r="F130"/>
  <c r="H130" s="1"/>
  <c r="F131"/>
  <c r="H131" s="1"/>
  <c r="F132"/>
  <c r="H132" s="1"/>
  <c r="F133"/>
  <c r="H133" s="1"/>
  <c r="F134"/>
  <c r="H134" s="1"/>
  <c r="I12"/>
  <c r="K12" s="1"/>
  <c r="I13"/>
  <c r="K13" s="1"/>
  <c r="I14"/>
  <c r="I15"/>
  <c r="I16"/>
  <c r="I17"/>
  <c r="I18"/>
  <c r="K18" s="1"/>
  <c r="I19"/>
  <c r="I20"/>
  <c r="I21"/>
  <c r="I22"/>
  <c r="K22" s="1"/>
  <c r="I23"/>
  <c r="I24"/>
  <c r="I25"/>
  <c r="I26"/>
  <c r="K26" s="1"/>
  <c r="I27"/>
  <c r="I28"/>
  <c r="I29"/>
  <c r="I30"/>
  <c r="K30" s="1"/>
  <c r="I31"/>
  <c r="I32"/>
  <c r="I33"/>
  <c r="I34"/>
  <c r="K34" s="1"/>
  <c r="I35"/>
  <c r="I36"/>
  <c r="I37"/>
  <c r="I38"/>
  <c r="K38" s="1"/>
  <c r="I39"/>
  <c r="I40"/>
  <c r="I41"/>
  <c r="I42"/>
  <c r="K42" s="1"/>
  <c r="I43"/>
  <c r="I44"/>
  <c r="I45"/>
  <c r="I46"/>
  <c r="K46" s="1"/>
  <c r="I47"/>
  <c r="I48"/>
  <c r="I49"/>
  <c r="I50"/>
  <c r="K50" s="1"/>
  <c r="I51"/>
  <c r="I52"/>
  <c r="I53"/>
  <c r="I54"/>
  <c r="K54" s="1"/>
  <c r="I55"/>
  <c r="I56"/>
  <c r="I57"/>
  <c r="I58"/>
  <c r="K58" s="1"/>
  <c r="I59"/>
  <c r="I60"/>
  <c r="I61"/>
  <c r="I62"/>
  <c r="K62" s="1"/>
  <c r="I63"/>
  <c r="I64"/>
  <c r="I65"/>
  <c r="I66"/>
  <c r="K66" s="1"/>
  <c r="I67"/>
  <c r="I68"/>
  <c r="I69"/>
  <c r="I70"/>
  <c r="K70" s="1"/>
  <c r="I71"/>
  <c r="I72"/>
  <c r="I73"/>
  <c r="I74"/>
  <c r="K74" s="1"/>
  <c r="I75"/>
  <c r="I76"/>
  <c r="I77"/>
  <c r="I78"/>
  <c r="K78" s="1"/>
  <c r="I79"/>
  <c r="I80"/>
  <c r="I81"/>
  <c r="I82"/>
  <c r="K82" s="1"/>
  <c r="I83"/>
  <c r="I84"/>
  <c r="I85"/>
  <c r="I86"/>
  <c r="K86" s="1"/>
  <c r="I87"/>
  <c r="I88"/>
  <c r="I89"/>
  <c r="I90"/>
  <c r="K90" s="1"/>
  <c r="I91"/>
  <c r="I92"/>
  <c r="I93"/>
  <c r="I94"/>
  <c r="K94" s="1"/>
  <c r="I95"/>
  <c r="I96"/>
  <c r="I97"/>
  <c r="I98"/>
  <c r="K98" s="1"/>
  <c r="I99"/>
  <c r="I100"/>
  <c r="I101"/>
  <c r="I102"/>
  <c r="K102" s="1"/>
  <c r="I103"/>
  <c r="I104"/>
  <c r="I105"/>
  <c r="I106"/>
  <c r="K106" s="1"/>
  <c r="I107"/>
  <c r="I108"/>
  <c r="I109"/>
  <c r="I110"/>
  <c r="K110" s="1"/>
  <c r="I111"/>
  <c r="I112"/>
  <c r="I113"/>
  <c r="I114"/>
  <c r="K114" s="1"/>
  <c r="I115"/>
  <c r="I116"/>
  <c r="I117"/>
  <c r="I118"/>
  <c r="K118" s="1"/>
  <c r="I119"/>
  <c r="I120"/>
  <c r="I121"/>
  <c r="I122"/>
  <c r="K122" s="1"/>
  <c r="I123"/>
  <c r="I124"/>
  <c r="I125"/>
  <c r="I126"/>
  <c r="K126" s="1"/>
  <c r="I127"/>
  <c r="I128"/>
  <c r="I129"/>
  <c r="I130"/>
  <c r="K130" s="1"/>
  <c r="I131"/>
  <c r="I132"/>
  <c r="I133"/>
  <c r="I134"/>
  <c r="K134" s="1"/>
  <c r="F11"/>
  <c r="H11" s="1"/>
  <c r="I11"/>
  <c r="K11" s="1"/>
  <c r="G2" i="2"/>
  <c r="E4" i="3"/>
  <c r="N36" l="1"/>
  <c r="N133"/>
  <c r="N125"/>
  <c r="N117"/>
  <c r="N109"/>
  <c r="N101"/>
  <c r="N93"/>
  <c r="N85"/>
  <c r="N77"/>
  <c r="N69"/>
  <c r="N65"/>
  <c r="N57"/>
  <c r="N53"/>
  <c r="N49"/>
  <c r="N41"/>
  <c r="N21"/>
  <c r="N32"/>
  <c r="N131"/>
  <c r="N123"/>
  <c r="N119"/>
  <c r="N115"/>
  <c r="N107"/>
  <c r="N103"/>
  <c r="N99"/>
  <c r="N91"/>
  <c r="N87"/>
  <c r="N83"/>
  <c r="N47"/>
  <c r="N19"/>
  <c r="N15"/>
  <c r="N28"/>
  <c r="N52"/>
  <c r="N64"/>
  <c r="N48"/>
  <c r="N14"/>
  <c r="N38"/>
  <c r="N34"/>
  <c r="N30"/>
  <c r="N90"/>
  <c r="N75"/>
  <c r="N71"/>
  <c r="N67"/>
  <c r="N63"/>
  <c r="N58"/>
  <c r="N54"/>
  <c r="N50"/>
  <c r="N46"/>
  <c r="N42"/>
  <c r="N25"/>
  <c r="N20"/>
  <c r="N16"/>
  <c r="L18"/>
  <c r="N39"/>
  <c r="N35"/>
  <c r="N31"/>
  <c r="N27"/>
  <c r="N98"/>
  <c r="N78"/>
  <c r="N72"/>
  <c r="N68"/>
  <c r="N59"/>
  <c r="N55"/>
  <c r="N51"/>
  <c r="N43"/>
  <c r="N26"/>
  <c r="N22"/>
  <c r="N17"/>
  <c r="N13"/>
  <c r="N82"/>
  <c r="N73"/>
  <c r="N60"/>
  <c r="N56"/>
  <c r="N44"/>
  <c r="N40"/>
  <c r="N23"/>
  <c r="N18"/>
  <c r="L74"/>
  <c r="M74" s="1"/>
  <c r="L70"/>
  <c r="M70" s="1"/>
  <c r="L66"/>
  <c r="M66" s="1"/>
  <c r="L62"/>
  <c r="M62" s="1"/>
  <c r="N37"/>
  <c r="N33"/>
  <c r="N29"/>
  <c r="N86"/>
  <c r="N74"/>
  <c r="N70"/>
  <c r="N66"/>
  <c r="N62"/>
  <c r="N45"/>
  <c r="N24"/>
  <c r="L58"/>
  <c r="M58" s="1"/>
  <c r="L54"/>
  <c r="M54" s="1"/>
  <c r="L50"/>
  <c r="M50" s="1"/>
  <c r="L46"/>
  <c r="M46" s="1"/>
  <c r="L42"/>
  <c r="M42" s="1"/>
  <c r="L38"/>
  <c r="M38" s="1"/>
  <c r="L34"/>
  <c r="L30"/>
  <c r="L26"/>
  <c r="L22"/>
  <c r="L13"/>
  <c r="N61"/>
  <c r="L12"/>
  <c r="N12"/>
  <c r="N132"/>
  <c r="N120"/>
  <c r="N112"/>
  <c r="N104"/>
  <c r="N96"/>
  <c r="N88"/>
  <c r="N80"/>
  <c r="N128"/>
  <c r="N124"/>
  <c r="N116"/>
  <c r="N108"/>
  <c r="N100"/>
  <c r="N92"/>
  <c r="N84"/>
  <c r="N76"/>
  <c r="N129"/>
  <c r="N121"/>
  <c r="N113"/>
  <c r="N105"/>
  <c r="N97"/>
  <c r="N89"/>
  <c r="N81"/>
  <c r="L134"/>
  <c r="M134" s="1"/>
  <c r="L130"/>
  <c r="M130" s="1"/>
  <c r="L126"/>
  <c r="M126" s="1"/>
  <c r="L122"/>
  <c r="M122" s="1"/>
  <c r="L118"/>
  <c r="M118" s="1"/>
  <c r="L114"/>
  <c r="M114" s="1"/>
  <c r="L110"/>
  <c r="M110" s="1"/>
  <c r="L106"/>
  <c r="M106" s="1"/>
  <c r="L102"/>
  <c r="M102" s="1"/>
  <c r="L98"/>
  <c r="M98" s="1"/>
  <c r="L94"/>
  <c r="M94" s="1"/>
  <c r="L90"/>
  <c r="M90" s="1"/>
  <c r="L86"/>
  <c r="M86" s="1"/>
  <c r="L82"/>
  <c r="M82" s="1"/>
  <c r="L78"/>
  <c r="M78" s="1"/>
  <c r="N134"/>
  <c r="N130"/>
  <c r="N126"/>
  <c r="N122"/>
  <c r="N118"/>
  <c r="N114"/>
  <c r="N110"/>
  <c r="N106"/>
  <c r="N102"/>
  <c r="N94"/>
  <c r="N127"/>
  <c r="N111"/>
  <c r="N95"/>
  <c r="N79"/>
  <c r="N11"/>
  <c r="K132"/>
  <c r="L132" s="1"/>
  <c r="M132" s="1"/>
  <c r="K120"/>
  <c r="L120" s="1"/>
  <c r="M120" s="1"/>
  <c r="K108"/>
  <c r="L108" s="1"/>
  <c r="M108" s="1"/>
  <c r="K96"/>
  <c r="L96" s="1"/>
  <c r="M96" s="1"/>
  <c r="K84"/>
  <c r="L84" s="1"/>
  <c r="M84" s="1"/>
  <c r="K72"/>
  <c r="L72" s="1"/>
  <c r="M72" s="1"/>
  <c r="K60"/>
  <c r="L60" s="1"/>
  <c r="M60" s="1"/>
  <c r="K48"/>
  <c r="L48" s="1"/>
  <c r="M48" s="1"/>
  <c r="K32"/>
  <c r="L32" s="1"/>
  <c r="K20"/>
  <c r="L20" s="1"/>
  <c r="M20" s="1"/>
  <c r="K131"/>
  <c r="L131" s="1"/>
  <c r="M131" s="1"/>
  <c r="K127"/>
  <c r="L127" s="1"/>
  <c r="M127" s="1"/>
  <c r="K123"/>
  <c r="L123" s="1"/>
  <c r="M123" s="1"/>
  <c r="K119"/>
  <c r="L119" s="1"/>
  <c r="M119" s="1"/>
  <c r="K115"/>
  <c r="L115" s="1"/>
  <c r="M115" s="1"/>
  <c r="K111"/>
  <c r="L111" s="1"/>
  <c r="M111" s="1"/>
  <c r="K107"/>
  <c r="L107" s="1"/>
  <c r="M107" s="1"/>
  <c r="K103"/>
  <c r="L103" s="1"/>
  <c r="M103" s="1"/>
  <c r="K99"/>
  <c r="L99" s="1"/>
  <c r="M99" s="1"/>
  <c r="K95"/>
  <c r="L95" s="1"/>
  <c r="M95" s="1"/>
  <c r="K91"/>
  <c r="L91" s="1"/>
  <c r="M91" s="1"/>
  <c r="K87"/>
  <c r="L87" s="1"/>
  <c r="M87" s="1"/>
  <c r="K83"/>
  <c r="L83" s="1"/>
  <c r="M83" s="1"/>
  <c r="K79"/>
  <c r="L79" s="1"/>
  <c r="M79" s="1"/>
  <c r="K75"/>
  <c r="L75" s="1"/>
  <c r="M75" s="1"/>
  <c r="K71"/>
  <c r="L71" s="1"/>
  <c r="M71" s="1"/>
  <c r="K67"/>
  <c r="L67" s="1"/>
  <c r="M67" s="1"/>
  <c r="K63"/>
  <c r="L63" s="1"/>
  <c r="M63" s="1"/>
  <c r="K59"/>
  <c r="L59" s="1"/>
  <c r="M59" s="1"/>
  <c r="K55"/>
  <c r="L55" s="1"/>
  <c r="M55" s="1"/>
  <c r="K51"/>
  <c r="L51" s="1"/>
  <c r="M51" s="1"/>
  <c r="K47"/>
  <c r="L47" s="1"/>
  <c r="M47" s="1"/>
  <c r="K43"/>
  <c r="L43" s="1"/>
  <c r="M43" s="1"/>
  <c r="K39"/>
  <c r="L39" s="1"/>
  <c r="M39" s="1"/>
  <c r="K35"/>
  <c r="L35" s="1"/>
  <c r="K31"/>
  <c r="L31" s="1"/>
  <c r="K27"/>
  <c r="L27" s="1"/>
  <c r="K23"/>
  <c r="L23" s="1"/>
  <c r="K19"/>
  <c r="L19" s="1"/>
  <c r="M19" s="1"/>
  <c r="K15"/>
  <c r="L15" s="1"/>
  <c r="K128"/>
  <c r="L128" s="1"/>
  <c r="M128" s="1"/>
  <c r="K116"/>
  <c r="L116" s="1"/>
  <c r="M116" s="1"/>
  <c r="K104"/>
  <c r="L104" s="1"/>
  <c r="M104" s="1"/>
  <c r="K92"/>
  <c r="L92" s="1"/>
  <c r="M92" s="1"/>
  <c r="K80"/>
  <c r="L80" s="1"/>
  <c r="M80" s="1"/>
  <c r="K68"/>
  <c r="L68" s="1"/>
  <c r="M68" s="1"/>
  <c r="K56"/>
  <c r="L56" s="1"/>
  <c r="M56" s="1"/>
  <c r="K44"/>
  <c r="L44" s="1"/>
  <c r="M44" s="1"/>
  <c r="K36"/>
  <c r="L36" s="1"/>
  <c r="K24"/>
  <c r="L24" s="1"/>
  <c r="L11"/>
  <c r="K133"/>
  <c r="L133" s="1"/>
  <c r="M133" s="1"/>
  <c r="K129"/>
  <c r="L129" s="1"/>
  <c r="M129" s="1"/>
  <c r="K125"/>
  <c r="L125" s="1"/>
  <c r="M125" s="1"/>
  <c r="K121"/>
  <c r="L121" s="1"/>
  <c r="M121" s="1"/>
  <c r="K117"/>
  <c r="L117" s="1"/>
  <c r="M117" s="1"/>
  <c r="K113"/>
  <c r="L113" s="1"/>
  <c r="M113" s="1"/>
  <c r="K109"/>
  <c r="L109" s="1"/>
  <c r="M109" s="1"/>
  <c r="K105"/>
  <c r="L105" s="1"/>
  <c r="M105" s="1"/>
  <c r="K101"/>
  <c r="L101" s="1"/>
  <c r="M101" s="1"/>
  <c r="K97"/>
  <c r="L97" s="1"/>
  <c r="M97" s="1"/>
  <c r="K93"/>
  <c r="L93" s="1"/>
  <c r="M93" s="1"/>
  <c r="K89"/>
  <c r="L89" s="1"/>
  <c r="M89" s="1"/>
  <c r="K85"/>
  <c r="L85" s="1"/>
  <c r="M85" s="1"/>
  <c r="K81"/>
  <c r="L81" s="1"/>
  <c r="M81" s="1"/>
  <c r="K77"/>
  <c r="L77" s="1"/>
  <c r="M77" s="1"/>
  <c r="K73"/>
  <c r="L73" s="1"/>
  <c r="M73" s="1"/>
  <c r="K69"/>
  <c r="L69" s="1"/>
  <c r="M69" s="1"/>
  <c r="K65"/>
  <c r="L65" s="1"/>
  <c r="M65" s="1"/>
  <c r="K61"/>
  <c r="L61" s="1"/>
  <c r="K57"/>
  <c r="L57" s="1"/>
  <c r="M57" s="1"/>
  <c r="K53"/>
  <c r="L53" s="1"/>
  <c r="M53" s="1"/>
  <c r="K49"/>
  <c r="L49" s="1"/>
  <c r="M49" s="1"/>
  <c r="K45"/>
  <c r="L45" s="1"/>
  <c r="M45" s="1"/>
  <c r="K41"/>
  <c r="L41" s="1"/>
  <c r="M41" s="1"/>
  <c r="K37"/>
  <c r="L37" s="1"/>
  <c r="K33"/>
  <c r="L33" s="1"/>
  <c r="K29"/>
  <c r="L29" s="1"/>
  <c r="K25"/>
  <c r="L25" s="1"/>
  <c r="K21"/>
  <c r="L21" s="1"/>
  <c r="K17"/>
  <c r="L17" s="1"/>
  <c r="K124"/>
  <c r="L124" s="1"/>
  <c r="M124" s="1"/>
  <c r="K112"/>
  <c r="L112" s="1"/>
  <c r="M112" s="1"/>
  <c r="K100"/>
  <c r="L100" s="1"/>
  <c r="M100" s="1"/>
  <c r="K88"/>
  <c r="L88" s="1"/>
  <c r="M88" s="1"/>
  <c r="K76"/>
  <c r="L76" s="1"/>
  <c r="M76" s="1"/>
  <c r="K64"/>
  <c r="L64" s="1"/>
  <c r="M64" s="1"/>
  <c r="K52"/>
  <c r="L52" s="1"/>
  <c r="M52" s="1"/>
  <c r="K40"/>
  <c r="L40" s="1"/>
  <c r="M40" s="1"/>
  <c r="K28"/>
  <c r="L28" s="1"/>
  <c r="K16"/>
  <c r="L16" s="1"/>
  <c r="K14"/>
  <c r="L14" s="1"/>
  <c r="B3" l="1"/>
  <c r="M21"/>
  <c r="M15"/>
  <c r="M18"/>
  <c r="M17"/>
  <c r="M33"/>
  <c r="M36"/>
  <c r="M27"/>
  <c r="M32"/>
  <c r="M12"/>
  <c r="M26"/>
  <c r="M28"/>
  <c r="M24"/>
  <c r="M23"/>
  <c r="M22"/>
  <c r="M14"/>
  <c r="M37"/>
  <c r="M31"/>
  <c r="M30"/>
  <c r="M29"/>
  <c r="M61"/>
  <c r="M16"/>
  <c r="M25"/>
  <c r="M11"/>
  <c r="M35"/>
  <c r="M13"/>
  <c r="M34"/>
  <c r="G11" i="2"/>
  <c r="J12"/>
  <c r="K12" s="1"/>
  <c r="J13"/>
  <c r="J14"/>
  <c r="K14" s="1"/>
  <c r="J15"/>
  <c r="K15" s="1"/>
  <c r="J16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J28"/>
  <c r="J29"/>
  <c r="K29" s="1"/>
  <c r="J30"/>
  <c r="K30" s="1"/>
  <c r="J31"/>
  <c r="K31" s="1"/>
  <c r="J32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J44"/>
  <c r="J45"/>
  <c r="J46"/>
  <c r="K46" s="1"/>
  <c r="J47"/>
  <c r="K47" s="1"/>
  <c r="J48"/>
  <c r="J49"/>
  <c r="K49" s="1"/>
  <c r="J50"/>
  <c r="K50" s="1"/>
  <c r="J51"/>
  <c r="K51" s="1"/>
  <c r="J52"/>
  <c r="K52" s="1"/>
  <c r="J53"/>
  <c r="K53" s="1"/>
  <c r="J54"/>
  <c r="K54" s="1"/>
  <c r="J55"/>
  <c r="K55" s="1"/>
  <c r="J56"/>
  <c r="K56" s="1"/>
  <c r="J57"/>
  <c r="K57" s="1"/>
  <c r="J58"/>
  <c r="K58" s="1"/>
  <c r="J59"/>
  <c r="J60"/>
  <c r="J61"/>
  <c r="K61" s="1"/>
  <c r="J62"/>
  <c r="K62" s="1"/>
  <c r="J63"/>
  <c r="K63" s="1"/>
  <c r="J64"/>
  <c r="J65"/>
  <c r="K65" s="1"/>
  <c r="J66"/>
  <c r="K66" s="1"/>
  <c r="J67"/>
  <c r="K67" s="1"/>
  <c r="J68"/>
  <c r="K68" s="1"/>
  <c r="J69"/>
  <c r="K69" s="1"/>
  <c r="J70"/>
  <c r="K70" s="1"/>
  <c r="J71"/>
  <c r="K71" s="1"/>
  <c r="J72"/>
  <c r="K72" s="1"/>
  <c r="J73"/>
  <c r="K73" s="1"/>
  <c r="J74"/>
  <c r="K74" s="1"/>
  <c r="J75"/>
  <c r="J76"/>
  <c r="J77"/>
  <c r="J78"/>
  <c r="K78" s="1"/>
  <c r="J79"/>
  <c r="K79" s="1"/>
  <c r="J80"/>
  <c r="J81"/>
  <c r="K81" s="1"/>
  <c r="J82"/>
  <c r="K82" s="1"/>
  <c r="J83"/>
  <c r="K83" s="1"/>
  <c r="J84"/>
  <c r="K84" s="1"/>
  <c r="J85"/>
  <c r="K85" s="1"/>
  <c r="J86"/>
  <c r="K86" s="1"/>
  <c r="J87"/>
  <c r="K87" s="1"/>
  <c r="J88"/>
  <c r="K88" s="1"/>
  <c r="J89"/>
  <c r="K89" s="1"/>
  <c r="J90"/>
  <c r="K90" s="1"/>
  <c r="J91"/>
  <c r="J92"/>
  <c r="J93"/>
  <c r="K93" s="1"/>
  <c r="J94"/>
  <c r="K94" s="1"/>
  <c r="J95"/>
  <c r="K95" s="1"/>
  <c r="J96"/>
  <c r="J97"/>
  <c r="K97" s="1"/>
  <c r="J98"/>
  <c r="K98" s="1"/>
  <c r="J99"/>
  <c r="K99" s="1"/>
  <c r="J100"/>
  <c r="K100" s="1"/>
  <c r="J101"/>
  <c r="K101" s="1"/>
  <c r="J102"/>
  <c r="K102" s="1"/>
  <c r="J103"/>
  <c r="K103" s="1"/>
  <c r="J104"/>
  <c r="K104" s="1"/>
  <c r="J105"/>
  <c r="K105" s="1"/>
  <c r="J106"/>
  <c r="K106" s="1"/>
  <c r="J107"/>
  <c r="J108"/>
  <c r="J109"/>
  <c r="J110"/>
  <c r="K110" s="1"/>
  <c r="J111"/>
  <c r="K111" s="1"/>
  <c r="J112"/>
  <c r="J113"/>
  <c r="K113" s="1"/>
  <c r="J114"/>
  <c r="K114" s="1"/>
  <c r="J115"/>
  <c r="K115" s="1"/>
  <c r="J116"/>
  <c r="K116" s="1"/>
  <c r="J117"/>
  <c r="K117" s="1"/>
  <c r="J118"/>
  <c r="K118" s="1"/>
  <c r="J119"/>
  <c r="K119" s="1"/>
  <c r="J120"/>
  <c r="K120" s="1"/>
  <c r="J121"/>
  <c r="K121" s="1"/>
  <c r="J122"/>
  <c r="K122" s="1"/>
  <c r="J123"/>
  <c r="J124"/>
  <c r="J125"/>
  <c r="K125" s="1"/>
  <c r="J126"/>
  <c r="K126" s="1"/>
  <c r="J127"/>
  <c r="K127" s="1"/>
  <c r="J128"/>
  <c r="J129"/>
  <c r="K129" s="1"/>
  <c r="J130"/>
  <c r="K130" s="1"/>
  <c r="J131"/>
  <c r="K131" s="1"/>
  <c r="J132"/>
  <c r="K132" s="1"/>
  <c r="J133"/>
  <c r="K133" s="1"/>
  <c r="J134"/>
  <c r="K134" s="1"/>
  <c r="J135"/>
  <c r="K135" s="1"/>
  <c r="J136"/>
  <c r="K136" s="1"/>
  <c r="J137"/>
  <c r="K137" s="1"/>
  <c r="J138"/>
  <c r="K138" s="1"/>
  <c r="J139"/>
  <c r="J140"/>
  <c r="J141"/>
  <c r="J142"/>
  <c r="K142" s="1"/>
  <c r="J143"/>
  <c r="K143" s="1"/>
  <c r="J144"/>
  <c r="J145"/>
  <c r="K145" s="1"/>
  <c r="J146"/>
  <c r="K146" s="1"/>
  <c r="J147"/>
  <c r="K147" s="1"/>
  <c r="J148"/>
  <c r="K148" s="1"/>
  <c r="J149"/>
  <c r="K149" s="1"/>
  <c r="J150"/>
  <c r="K150" s="1"/>
  <c r="J151"/>
  <c r="K151" s="1"/>
  <c r="J152"/>
  <c r="K152" s="1"/>
  <c r="J153"/>
  <c r="K153" s="1"/>
  <c r="J154"/>
  <c r="K154" s="1"/>
  <c r="J155"/>
  <c r="J156"/>
  <c r="J157"/>
  <c r="K157" s="1"/>
  <c r="J158"/>
  <c r="K158" s="1"/>
  <c r="J159"/>
  <c r="K159" s="1"/>
  <c r="J160"/>
  <c r="J161"/>
  <c r="K161" s="1"/>
  <c r="J162"/>
  <c r="K162" s="1"/>
  <c r="J163"/>
  <c r="K163" s="1"/>
  <c r="J164"/>
  <c r="K164" s="1"/>
  <c r="J165"/>
  <c r="K165" s="1"/>
  <c r="J166"/>
  <c r="K166" s="1"/>
  <c r="J167"/>
  <c r="K167" s="1"/>
  <c r="J168"/>
  <c r="K168" s="1"/>
  <c r="J169"/>
  <c r="K169" s="1"/>
  <c r="J170"/>
  <c r="K170" s="1"/>
  <c r="J171"/>
  <c r="J172"/>
  <c r="J173"/>
  <c r="J174"/>
  <c r="K174" s="1"/>
  <c r="J175"/>
  <c r="K175" s="1"/>
  <c r="J176"/>
  <c r="J177"/>
  <c r="K177" s="1"/>
  <c r="J178"/>
  <c r="K178" s="1"/>
  <c r="J179"/>
  <c r="K179" s="1"/>
  <c r="J180"/>
  <c r="K180" s="1"/>
  <c r="J181"/>
  <c r="K181" s="1"/>
  <c r="J182"/>
  <c r="K182" s="1"/>
  <c r="J183"/>
  <c r="K183" s="1"/>
  <c r="J184"/>
  <c r="K184" s="1"/>
  <c r="J185"/>
  <c r="K185" s="1"/>
  <c r="J186"/>
  <c r="K186" s="1"/>
  <c r="J187"/>
  <c r="J188"/>
  <c r="J189"/>
  <c r="K189" s="1"/>
  <c r="J190"/>
  <c r="K190" s="1"/>
  <c r="J191"/>
  <c r="K191" s="1"/>
  <c r="J192"/>
  <c r="J193"/>
  <c r="K193" s="1"/>
  <c r="J194"/>
  <c r="K194" s="1"/>
  <c r="J195"/>
  <c r="K195" s="1"/>
  <c r="J196"/>
  <c r="K196" s="1"/>
  <c r="J197"/>
  <c r="K197" s="1"/>
  <c r="J198"/>
  <c r="K198" s="1"/>
  <c r="J199"/>
  <c r="K199" s="1"/>
  <c r="J200"/>
  <c r="K200" s="1"/>
  <c r="J201"/>
  <c r="K201" s="1"/>
  <c r="J202"/>
  <c r="K202" s="1"/>
  <c r="J203"/>
  <c r="J204"/>
  <c r="J205"/>
  <c r="J206"/>
  <c r="K206" s="1"/>
  <c r="J207"/>
  <c r="K207" s="1"/>
  <c r="J208"/>
  <c r="J209"/>
  <c r="K209" s="1"/>
  <c r="J210"/>
  <c r="K210" s="1"/>
  <c r="J211"/>
  <c r="K211" s="1"/>
  <c r="J212"/>
  <c r="K212" s="1"/>
  <c r="J213"/>
  <c r="K213" s="1"/>
  <c r="J214"/>
  <c r="K214" s="1"/>
  <c r="J215"/>
  <c r="K215" s="1"/>
  <c r="J216"/>
  <c r="K216" s="1"/>
  <c r="J217"/>
  <c r="K217" s="1"/>
  <c r="J218"/>
  <c r="K218" s="1"/>
  <c r="J219"/>
  <c r="J220"/>
  <c r="J221"/>
  <c r="K221" s="1"/>
  <c r="J222"/>
  <c r="K222" s="1"/>
  <c r="J223"/>
  <c r="K223" s="1"/>
  <c r="J224"/>
  <c r="J225"/>
  <c r="K225" s="1"/>
  <c r="J226"/>
  <c r="K226" s="1"/>
  <c r="J227"/>
  <c r="K227" s="1"/>
  <c r="J228"/>
  <c r="K228" s="1"/>
  <c r="J229"/>
  <c r="K229" s="1"/>
  <c r="J230"/>
  <c r="K230" s="1"/>
  <c r="J231"/>
  <c r="K231" s="1"/>
  <c r="J232"/>
  <c r="K232" s="1"/>
  <c r="J233"/>
  <c r="K233" s="1"/>
  <c r="J234"/>
  <c r="K234" s="1"/>
  <c r="J235"/>
  <c r="J236"/>
  <c r="J237"/>
  <c r="J238"/>
  <c r="K238" s="1"/>
  <c r="J239"/>
  <c r="K239" s="1"/>
  <c r="J240"/>
  <c r="J241"/>
  <c r="K241" s="1"/>
  <c r="J242"/>
  <c r="K242" s="1"/>
  <c r="J243"/>
  <c r="K243" s="1"/>
  <c r="J244"/>
  <c r="K244" s="1"/>
  <c r="J245"/>
  <c r="K245" s="1"/>
  <c r="J246"/>
  <c r="K246" s="1"/>
  <c r="J247"/>
  <c r="K247" s="1"/>
  <c r="J248"/>
  <c r="K248" s="1"/>
  <c r="J249"/>
  <c r="K249" s="1"/>
  <c r="J250"/>
  <c r="K250" s="1"/>
  <c r="J251"/>
  <c r="J252"/>
  <c r="J253"/>
  <c r="K253" s="1"/>
  <c r="J254"/>
  <c r="K254" s="1"/>
  <c r="J255"/>
  <c r="K255" s="1"/>
  <c r="J256"/>
  <c r="J257"/>
  <c r="K257" s="1"/>
  <c r="J258"/>
  <c r="K258" s="1"/>
  <c r="J259"/>
  <c r="K259" s="1"/>
  <c r="J260"/>
  <c r="K260" s="1"/>
  <c r="J261"/>
  <c r="K261" s="1"/>
  <c r="J262"/>
  <c r="K262" s="1"/>
  <c r="J263"/>
  <c r="K263" s="1"/>
  <c r="J264"/>
  <c r="K264" s="1"/>
  <c r="J265"/>
  <c r="K265" s="1"/>
  <c r="J266"/>
  <c r="K266" s="1"/>
  <c r="J267"/>
  <c r="J268"/>
  <c r="J269"/>
  <c r="J270"/>
  <c r="K270" s="1"/>
  <c r="J271"/>
  <c r="K271" s="1"/>
  <c r="J272"/>
  <c r="J273"/>
  <c r="K273" s="1"/>
  <c r="J274"/>
  <c r="K274" s="1"/>
  <c r="J275"/>
  <c r="K275" s="1"/>
  <c r="J276"/>
  <c r="K276" s="1"/>
  <c r="J277"/>
  <c r="K277" s="1"/>
  <c r="J278"/>
  <c r="K278" s="1"/>
  <c r="J279"/>
  <c r="K279" s="1"/>
  <c r="J280"/>
  <c r="K280" s="1"/>
  <c r="J281"/>
  <c r="K281" s="1"/>
  <c r="J282"/>
  <c r="K282" s="1"/>
  <c r="J283"/>
  <c r="J284"/>
  <c r="J285"/>
  <c r="K285" s="1"/>
  <c r="J286"/>
  <c r="K286" s="1"/>
  <c r="J287"/>
  <c r="K287" s="1"/>
  <c r="J288"/>
  <c r="J289"/>
  <c r="K289" s="1"/>
  <c r="J290"/>
  <c r="K290" s="1"/>
  <c r="J291"/>
  <c r="K291" s="1"/>
  <c r="J292"/>
  <c r="K292" s="1"/>
  <c r="J293"/>
  <c r="K293" s="1"/>
  <c r="J294"/>
  <c r="K294" s="1"/>
  <c r="J295"/>
  <c r="K295" s="1"/>
  <c r="J296"/>
  <c r="K296" s="1"/>
  <c r="J297"/>
  <c r="K297" s="1"/>
  <c r="J298"/>
  <c r="K298" s="1"/>
  <c r="J299"/>
  <c r="J300"/>
  <c r="J301"/>
  <c r="J302"/>
  <c r="K302" s="1"/>
  <c r="J303"/>
  <c r="K303" s="1"/>
  <c r="J304"/>
  <c r="J305"/>
  <c r="K305" s="1"/>
  <c r="J306"/>
  <c r="K306" s="1"/>
  <c r="J307"/>
  <c r="K307" s="1"/>
  <c r="J308"/>
  <c r="K308" s="1"/>
  <c r="J309"/>
  <c r="K309" s="1"/>
  <c r="J310"/>
  <c r="K310" s="1"/>
  <c r="J311"/>
  <c r="K311" s="1"/>
  <c r="J312"/>
  <c r="K312" s="1"/>
  <c r="J313"/>
  <c r="K313" s="1"/>
  <c r="J314"/>
  <c r="K314" s="1"/>
  <c r="J315"/>
  <c r="J316"/>
  <c r="J317"/>
  <c r="K317" s="1"/>
  <c r="J318"/>
  <c r="K318" s="1"/>
  <c r="J319"/>
  <c r="K319" s="1"/>
  <c r="J320"/>
  <c r="J321"/>
  <c r="K321" s="1"/>
  <c r="J322"/>
  <c r="K322" s="1"/>
  <c r="J323"/>
  <c r="K323" s="1"/>
  <c r="J324"/>
  <c r="K324" s="1"/>
  <c r="J325"/>
  <c r="K325" s="1"/>
  <c r="J326"/>
  <c r="K326" s="1"/>
  <c r="J327"/>
  <c r="K327" s="1"/>
  <c r="J328"/>
  <c r="K328" s="1"/>
  <c r="J329"/>
  <c r="K329" s="1"/>
  <c r="J330"/>
  <c r="K330" s="1"/>
  <c r="J331"/>
  <c r="J332"/>
  <c r="J333"/>
  <c r="J334"/>
  <c r="K334" s="1"/>
  <c r="J335"/>
  <c r="K335" s="1"/>
  <c r="J336"/>
  <c r="J337"/>
  <c r="K337" s="1"/>
  <c r="J338"/>
  <c r="K338" s="1"/>
  <c r="J339"/>
  <c r="K339" s="1"/>
  <c r="J340"/>
  <c r="K340" s="1"/>
  <c r="J341"/>
  <c r="K341" s="1"/>
  <c r="J342"/>
  <c r="K342" s="1"/>
  <c r="J343"/>
  <c r="K343" s="1"/>
  <c r="J344"/>
  <c r="K344" s="1"/>
  <c r="J345"/>
  <c r="K345" s="1"/>
  <c r="J346"/>
  <c r="K346" s="1"/>
  <c r="J347"/>
  <c r="J348"/>
  <c r="J349"/>
  <c r="K349" s="1"/>
  <c r="J350"/>
  <c r="K350" s="1"/>
  <c r="J351"/>
  <c r="K351" s="1"/>
  <c r="J352"/>
  <c r="J353"/>
  <c r="K353" s="1"/>
  <c r="J354"/>
  <c r="K354" s="1"/>
  <c r="J355"/>
  <c r="K355" s="1"/>
  <c r="J356"/>
  <c r="K356" s="1"/>
  <c r="J357"/>
  <c r="K357" s="1"/>
  <c r="J358"/>
  <c r="K358" s="1"/>
  <c r="J359"/>
  <c r="K359" s="1"/>
  <c r="J360"/>
  <c r="K360" s="1"/>
  <c r="J361"/>
  <c r="K361" s="1"/>
  <c r="J362"/>
  <c r="K362" s="1"/>
  <c r="J363"/>
  <c r="J364"/>
  <c r="J365"/>
  <c r="J366"/>
  <c r="K366" s="1"/>
  <c r="J367"/>
  <c r="K367" s="1"/>
  <c r="J368"/>
  <c r="J369"/>
  <c r="K369" s="1"/>
  <c r="J370"/>
  <c r="K370" s="1"/>
  <c r="J371"/>
  <c r="K371" s="1"/>
  <c r="J372"/>
  <c r="K372" s="1"/>
  <c r="J373"/>
  <c r="K373" s="1"/>
  <c r="J374"/>
  <c r="K374" s="1"/>
  <c r="J375"/>
  <c r="K375" s="1"/>
  <c r="J376"/>
  <c r="K376" s="1"/>
  <c r="J377"/>
  <c r="K377" s="1"/>
  <c r="J378"/>
  <c r="K378" s="1"/>
  <c r="J379"/>
  <c r="J380"/>
  <c r="J381"/>
  <c r="K381" s="1"/>
  <c r="J382"/>
  <c r="K382" s="1"/>
  <c r="J383"/>
  <c r="K383" s="1"/>
  <c r="J384"/>
  <c r="J385"/>
  <c r="K385" s="1"/>
  <c r="J386"/>
  <c r="K386" s="1"/>
  <c r="J387"/>
  <c r="K387" s="1"/>
  <c r="J388"/>
  <c r="K388" s="1"/>
  <c r="J389"/>
  <c r="K389" s="1"/>
  <c r="J390"/>
  <c r="K390" s="1"/>
  <c r="J391"/>
  <c r="K391" s="1"/>
  <c r="J392"/>
  <c r="K392" s="1"/>
  <c r="J393"/>
  <c r="K393" s="1"/>
  <c r="J394"/>
  <c r="K394" s="1"/>
  <c r="J395"/>
  <c r="J396"/>
  <c r="J397"/>
  <c r="J398"/>
  <c r="K398" s="1"/>
  <c r="J399"/>
  <c r="K399" s="1"/>
  <c r="J400"/>
  <c r="J401"/>
  <c r="K401" s="1"/>
  <c r="J402"/>
  <c r="K402" s="1"/>
  <c r="J403"/>
  <c r="K403" s="1"/>
  <c r="J404"/>
  <c r="K404" s="1"/>
  <c r="J405"/>
  <c r="K405" s="1"/>
  <c r="J406"/>
  <c r="K406" s="1"/>
  <c r="J407"/>
  <c r="K407" s="1"/>
  <c r="J408"/>
  <c r="K408" s="1"/>
  <c r="J409"/>
  <c r="K409" s="1"/>
  <c r="J410"/>
  <c r="K410" s="1"/>
  <c r="J411"/>
  <c r="J412"/>
  <c r="J413"/>
  <c r="K413" s="1"/>
  <c r="J414"/>
  <c r="K414" s="1"/>
  <c r="J415"/>
  <c r="K415" s="1"/>
  <c r="J416"/>
  <c r="J417"/>
  <c r="K417" s="1"/>
  <c r="J418"/>
  <c r="K418" s="1"/>
  <c r="J419"/>
  <c r="K419" s="1"/>
  <c r="J420"/>
  <c r="K420" s="1"/>
  <c r="J421"/>
  <c r="K421" s="1"/>
  <c r="J422"/>
  <c r="K422" s="1"/>
  <c r="J423"/>
  <c r="K423" s="1"/>
  <c r="J424"/>
  <c r="K424" s="1"/>
  <c r="J425"/>
  <c r="K425" s="1"/>
  <c r="J426"/>
  <c r="K426" s="1"/>
  <c r="J427"/>
  <c r="J428"/>
  <c r="J429"/>
  <c r="K429" s="1"/>
  <c r="J430"/>
  <c r="K430" s="1"/>
  <c r="J431"/>
  <c r="K431" s="1"/>
  <c r="J432"/>
  <c r="J433"/>
  <c r="K433" s="1"/>
  <c r="J434"/>
  <c r="K434" s="1"/>
  <c r="J435"/>
  <c r="K435" s="1"/>
  <c r="J436"/>
  <c r="K436" s="1"/>
  <c r="K13"/>
  <c r="K16"/>
  <c r="K27"/>
  <c r="K28"/>
  <c r="K32"/>
  <c r="K43"/>
  <c r="K44"/>
  <c r="K45"/>
  <c r="K48"/>
  <c r="K59"/>
  <c r="K60"/>
  <c r="K64"/>
  <c r="K75"/>
  <c r="K76"/>
  <c r="K77"/>
  <c r="K80"/>
  <c r="K91"/>
  <c r="K92"/>
  <c r="K96"/>
  <c r="K107"/>
  <c r="K108"/>
  <c r="K109"/>
  <c r="K112"/>
  <c r="K123"/>
  <c r="K124"/>
  <c r="K128"/>
  <c r="K139"/>
  <c r="K140"/>
  <c r="K141"/>
  <c r="K144"/>
  <c r="K155"/>
  <c r="K156"/>
  <c r="K160"/>
  <c r="K171"/>
  <c r="K172"/>
  <c r="K173"/>
  <c r="K176"/>
  <c r="K187"/>
  <c r="K188"/>
  <c r="K192"/>
  <c r="K203"/>
  <c r="K204"/>
  <c r="K205"/>
  <c r="K208"/>
  <c r="K219"/>
  <c r="K220"/>
  <c r="K224"/>
  <c r="K235"/>
  <c r="K236"/>
  <c r="K237"/>
  <c r="K240"/>
  <c r="K251"/>
  <c r="K252"/>
  <c r="K256"/>
  <c r="K267"/>
  <c r="K268"/>
  <c r="K269"/>
  <c r="K272"/>
  <c r="K283"/>
  <c r="K284"/>
  <c r="K288"/>
  <c r="K299"/>
  <c r="K300"/>
  <c r="K301"/>
  <c r="K304"/>
  <c r="K315"/>
  <c r="K316"/>
  <c r="K320"/>
  <c r="K331"/>
  <c r="K332"/>
  <c r="K333"/>
  <c r="K336"/>
  <c r="K347"/>
  <c r="K348"/>
  <c r="K352"/>
  <c r="K363"/>
  <c r="K364"/>
  <c r="K365"/>
  <c r="K368"/>
  <c r="K379"/>
  <c r="K380"/>
  <c r="K384"/>
  <c r="K395"/>
  <c r="K396"/>
  <c r="K397"/>
  <c r="K400"/>
  <c r="K411"/>
  <c r="K412"/>
  <c r="K416"/>
  <c r="K427"/>
  <c r="K428"/>
  <c r="K432"/>
  <c r="J11"/>
  <c r="G12"/>
  <c r="H12" s="1"/>
  <c r="G13"/>
  <c r="H13" s="1"/>
  <c r="G14"/>
  <c r="H14" s="1"/>
  <c r="G15"/>
  <c r="H15" s="1"/>
  <c r="G16"/>
  <c r="H16" s="1"/>
  <c r="G17"/>
  <c r="H17" s="1"/>
  <c r="G18"/>
  <c r="G19"/>
  <c r="H19" s="1"/>
  <c r="G20"/>
  <c r="H20" s="1"/>
  <c r="G21"/>
  <c r="H21" s="1"/>
  <c r="G22"/>
  <c r="G23"/>
  <c r="H23" s="1"/>
  <c r="G24"/>
  <c r="G25"/>
  <c r="H25" s="1"/>
  <c r="G26"/>
  <c r="H26" s="1"/>
  <c r="G27"/>
  <c r="G28"/>
  <c r="H28" s="1"/>
  <c r="G29"/>
  <c r="H29" s="1"/>
  <c r="G30"/>
  <c r="G31"/>
  <c r="G32"/>
  <c r="H32" s="1"/>
  <c r="G33"/>
  <c r="H33" s="1"/>
  <c r="G34"/>
  <c r="H34" s="1"/>
  <c r="G35"/>
  <c r="G36"/>
  <c r="H36" s="1"/>
  <c r="G37"/>
  <c r="H37" s="1"/>
  <c r="G38"/>
  <c r="G39"/>
  <c r="G40"/>
  <c r="H40" s="1"/>
  <c r="G41"/>
  <c r="H41" s="1"/>
  <c r="G42"/>
  <c r="G43"/>
  <c r="H43" s="1"/>
  <c r="G44"/>
  <c r="H44" s="1"/>
  <c r="G45"/>
  <c r="H45" s="1"/>
  <c r="G46"/>
  <c r="G47"/>
  <c r="H47" s="1"/>
  <c r="G48"/>
  <c r="H48" s="1"/>
  <c r="G49"/>
  <c r="H49" s="1"/>
  <c r="G50"/>
  <c r="G51"/>
  <c r="H51" s="1"/>
  <c r="G52"/>
  <c r="H52" s="1"/>
  <c r="G53"/>
  <c r="H53" s="1"/>
  <c r="G54"/>
  <c r="H54" s="1"/>
  <c r="G55"/>
  <c r="H55" s="1"/>
  <c r="G56"/>
  <c r="G57"/>
  <c r="H57" s="1"/>
  <c r="G58"/>
  <c r="G59"/>
  <c r="G60"/>
  <c r="H60" s="1"/>
  <c r="G61"/>
  <c r="H61" s="1"/>
  <c r="G62"/>
  <c r="H62" s="1"/>
  <c r="G63"/>
  <c r="G64"/>
  <c r="H64" s="1"/>
  <c r="G65"/>
  <c r="H65" s="1"/>
  <c r="G66"/>
  <c r="G67"/>
  <c r="G68"/>
  <c r="H68" s="1"/>
  <c r="G69"/>
  <c r="H69" s="1"/>
  <c r="G70"/>
  <c r="H70" s="1"/>
  <c r="G71"/>
  <c r="G72"/>
  <c r="G73"/>
  <c r="H73" s="1"/>
  <c r="G74"/>
  <c r="G75"/>
  <c r="H75" s="1"/>
  <c r="G76"/>
  <c r="H76" s="1"/>
  <c r="G77"/>
  <c r="H77" s="1"/>
  <c r="G78"/>
  <c r="H78" s="1"/>
  <c r="G79"/>
  <c r="H79" s="1"/>
  <c r="G80"/>
  <c r="H80" s="1"/>
  <c r="G81"/>
  <c r="H81" s="1"/>
  <c r="G82"/>
  <c r="G83"/>
  <c r="H83" s="1"/>
  <c r="G84"/>
  <c r="H84" s="1"/>
  <c r="G85"/>
  <c r="H85" s="1"/>
  <c r="G86"/>
  <c r="G87"/>
  <c r="H87" s="1"/>
  <c r="G88"/>
  <c r="G89"/>
  <c r="H89" s="1"/>
  <c r="G90"/>
  <c r="H90" s="1"/>
  <c r="G91"/>
  <c r="G92"/>
  <c r="H92" s="1"/>
  <c r="G93"/>
  <c r="H93" s="1"/>
  <c r="G94"/>
  <c r="G95"/>
  <c r="G96"/>
  <c r="H96" s="1"/>
  <c r="G97"/>
  <c r="H97" s="1"/>
  <c r="G98"/>
  <c r="H98" s="1"/>
  <c r="G99"/>
  <c r="G100"/>
  <c r="H100" s="1"/>
  <c r="G101"/>
  <c r="H101" s="1"/>
  <c r="G102"/>
  <c r="G103"/>
  <c r="G104"/>
  <c r="H104" s="1"/>
  <c r="G105"/>
  <c r="H105" s="1"/>
  <c r="G106"/>
  <c r="G107"/>
  <c r="H107" s="1"/>
  <c r="G108"/>
  <c r="H108" s="1"/>
  <c r="G109"/>
  <c r="H109" s="1"/>
  <c r="G110"/>
  <c r="G111"/>
  <c r="H111" s="1"/>
  <c r="G112"/>
  <c r="H112" s="1"/>
  <c r="G113"/>
  <c r="H113" s="1"/>
  <c r="G114"/>
  <c r="G115"/>
  <c r="H115" s="1"/>
  <c r="G116"/>
  <c r="H116" s="1"/>
  <c r="G117"/>
  <c r="H117" s="1"/>
  <c r="G118"/>
  <c r="H118" s="1"/>
  <c r="G119"/>
  <c r="H119" s="1"/>
  <c r="G120"/>
  <c r="G121"/>
  <c r="H121" s="1"/>
  <c r="G122"/>
  <c r="G123"/>
  <c r="G124"/>
  <c r="H124" s="1"/>
  <c r="G125"/>
  <c r="H125" s="1"/>
  <c r="G126"/>
  <c r="H126" s="1"/>
  <c r="G127"/>
  <c r="G128"/>
  <c r="H128" s="1"/>
  <c r="G129"/>
  <c r="H129" s="1"/>
  <c r="G130"/>
  <c r="G131"/>
  <c r="G132"/>
  <c r="H132" s="1"/>
  <c r="G133"/>
  <c r="H133" s="1"/>
  <c r="G134"/>
  <c r="H134" s="1"/>
  <c r="G135"/>
  <c r="G136"/>
  <c r="G137"/>
  <c r="H137" s="1"/>
  <c r="G138"/>
  <c r="G139"/>
  <c r="H139" s="1"/>
  <c r="G140"/>
  <c r="H140" s="1"/>
  <c r="G141"/>
  <c r="H141" s="1"/>
  <c r="G142"/>
  <c r="H142" s="1"/>
  <c r="G143"/>
  <c r="H143" s="1"/>
  <c r="G144"/>
  <c r="H144" s="1"/>
  <c r="G145"/>
  <c r="H145" s="1"/>
  <c r="G146"/>
  <c r="H146" s="1"/>
  <c r="G147"/>
  <c r="G148"/>
  <c r="H148" s="1"/>
  <c r="G149"/>
  <c r="H149" s="1"/>
  <c r="G150"/>
  <c r="G151"/>
  <c r="G152"/>
  <c r="H152" s="1"/>
  <c r="G153"/>
  <c r="H153" s="1"/>
  <c r="G154"/>
  <c r="G155"/>
  <c r="H155" s="1"/>
  <c r="G156"/>
  <c r="H156" s="1"/>
  <c r="G157"/>
  <c r="H157" s="1"/>
  <c r="G158"/>
  <c r="G159"/>
  <c r="H159" s="1"/>
  <c r="G160"/>
  <c r="H160" s="1"/>
  <c r="G161"/>
  <c r="H161" s="1"/>
  <c r="G162"/>
  <c r="H162" s="1"/>
  <c r="G163"/>
  <c r="G164"/>
  <c r="H164" s="1"/>
  <c r="G165"/>
  <c r="H165" s="1"/>
  <c r="G166"/>
  <c r="H166" s="1"/>
  <c r="G167"/>
  <c r="G168"/>
  <c r="G169"/>
  <c r="H169" s="1"/>
  <c r="G170"/>
  <c r="G171"/>
  <c r="H171" s="1"/>
  <c r="G172"/>
  <c r="H172" s="1"/>
  <c r="G173"/>
  <c r="H173" s="1"/>
  <c r="G174"/>
  <c r="H174" s="1"/>
  <c r="G175"/>
  <c r="H175" s="1"/>
  <c r="G176"/>
  <c r="H176" s="1"/>
  <c r="G177"/>
  <c r="H177" s="1"/>
  <c r="G178"/>
  <c r="H178" s="1"/>
  <c r="G179"/>
  <c r="G180"/>
  <c r="H180" s="1"/>
  <c r="G181"/>
  <c r="H181" s="1"/>
  <c r="G182"/>
  <c r="G183"/>
  <c r="G184"/>
  <c r="H184" s="1"/>
  <c r="G185"/>
  <c r="H185" s="1"/>
  <c r="G186"/>
  <c r="G187"/>
  <c r="G188"/>
  <c r="G189"/>
  <c r="H189" s="1"/>
  <c r="G190"/>
  <c r="H190" s="1"/>
  <c r="G191"/>
  <c r="G192"/>
  <c r="G193"/>
  <c r="H193" s="1"/>
  <c r="G194"/>
  <c r="G195"/>
  <c r="G196"/>
  <c r="G197"/>
  <c r="H197" s="1"/>
  <c r="G198"/>
  <c r="G199"/>
  <c r="G200"/>
  <c r="H200" s="1"/>
  <c r="G201"/>
  <c r="H201" s="1"/>
  <c r="G202"/>
  <c r="G203"/>
  <c r="G204"/>
  <c r="G205"/>
  <c r="H205" s="1"/>
  <c r="G206"/>
  <c r="H206" s="1"/>
  <c r="G207"/>
  <c r="G208"/>
  <c r="G209"/>
  <c r="H209" s="1"/>
  <c r="G210"/>
  <c r="G211"/>
  <c r="G212"/>
  <c r="G213"/>
  <c r="H213" s="1"/>
  <c r="G214"/>
  <c r="G215"/>
  <c r="G216"/>
  <c r="H216" s="1"/>
  <c r="G217"/>
  <c r="H217" s="1"/>
  <c r="G218"/>
  <c r="G219"/>
  <c r="G220"/>
  <c r="G221"/>
  <c r="H221" s="1"/>
  <c r="G222"/>
  <c r="H222" s="1"/>
  <c r="G223"/>
  <c r="G224"/>
  <c r="G225"/>
  <c r="H225" s="1"/>
  <c r="G226"/>
  <c r="G227"/>
  <c r="G228"/>
  <c r="G229"/>
  <c r="H229" s="1"/>
  <c r="G230"/>
  <c r="G231"/>
  <c r="G232"/>
  <c r="H232" s="1"/>
  <c r="G233"/>
  <c r="H233" s="1"/>
  <c r="G234"/>
  <c r="G235"/>
  <c r="G236"/>
  <c r="G237"/>
  <c r="H237" s="1"/>
  <c r="G238"/>
  <c r="H238" s="1"/>
  <c r="G239"/>
  <c r="G240"/>
  <c r="G241"/>
  <c r="H241" s="1"/>
  <c r="G242"/>
  <c r="G243"/>
  <c r="G244"/>
  <c r="G245"/>
  <c r="H245" s="1"/>
  <c r="G246"/>
  <c r="G247"/>
  <c r="G248"/>
  <c r="H248" s="1"/>
  <c r="G249"/>
  <c r="H249" s="1"/>
  <c r="G250"/>
  <c r="G251"/>
  <c r="G252"/>
  <c r="G253"/>
  <c r="H253" s="1"/>
  <c r="G254"/>
  <c r="H254" s="1"/>
  <c r="G255"/>
  <c r="G256"/>
  <c r="G257"/>
  <c r="H257" s="1"/>
  <c r="G258"/>
  <c r="G259"/>
  <c r="G260"/>
  <c r="G261"/>
  <c r="H261" s="1"/>
  <c r="G262"/>
  <c r="G263"/>
  <c r="G264"/>
  <c r="H264" s="1"/>
  <c r="G265"/>
  <c r="H265" s="1"/>
  <c r="G266"/>
  <c r="G267"/>
  <c r="G268"/>
  <c r="G269"/>
  <c r="H269" s="1"/>
  <c r="G270"/>
  <c r="H270" s="1"/>
  <c r="G271"/>
  <c r="G272"/>
  <c r="G273"/>
  <c r="H273" s="1"/>
  <c r="G274"/>
  <c r="G275"/>
  <c r="G276"/>
  <c r="G277"/>
  <c r="H277" s="1"/>
  <c r="G278"/>
  <c r="G279"/>
  <c r="G280"/>
  <c r="H280" s="1"/>
  <c r="G281"/>
  <c r="H281" s="1"/>
  <c r="G282"/>
  <c r="G283"/>
  <c r="G284"/>
  <c r="G285"/>
  <c r="H285" s="1"/>
  <c r="G286"/>
  <c r="H286" s="1"/>
  <c r="G287"/>
  <c r="G288"/>
  <c r="G289"/>
  <c r="H289" s="1"/>
  <c r="G290"/>
  <c r="G291"/>
  <c r="G292"/>
  <c r="G293"/>
  <c r="H293" s="1"/>
  <c r="G294"/>
  <c r="G295"/>
  <c r="G296"/>
  <c r="H296" s="1"/>
  <c r="G297"/>
  <c r="H297" s="1"/>
  <c r="G298"/>
  <c r="G299"/>
  <c r="G300"/>
  <c r="G301"/>
  <c r="H301" s="1"/>
  <c r="G302"/>
  <c r="H302" s="1"/>
  <c r="G303"/>
  <c r="G304"/>
  <c r="G305"/>
  <c r="H305" s="1"/>
  <c r="G306"/>
  <c r="G307"/>
  <c r="G308"/>
  <c r="G309"/>
  <c r="H309" s="1"/>
  <c r="G310"/>
  <c r="G311"/>
  <c r="G312"/>
  <c r="H312" s="1"/>
  <c r="G313"/>
  <c r="H313" s="1"/>
  <c r="G314"/>
  <c r="G315"/>
  <c r="G316"/>
  <c r="G317"/>
  <c r="H317" s="1"/>
  <c r="G318"/>
  <c r="H318" s="1"/>
  <c r="G319"/>
  <c r="G320"/>
  <c r="G321"/>
  <c r="H321" s="1"/>
  <c r="G322"/>
  <c r="G323"/>
  <c r="G324"/>
  <c r="G325"/>
  <c r="H325" s="1"/>
  <c r="G326"/>
  <c r="G327"/>
  <c r="G328"/>
  <c r="H328" s="1"/>
  <c r="G329"/>
  <c r="H329" s="1"/>
  <c r="G330"/>
  <c r="H330" s="1"/>
  <c r="G331"/>
  <c r="G332"/>
  <c r="H332" s="1"/>
  <c r="G333"/>
  <c r="H333" s="1"/>
  <c r="G334"/>
  <c r="G335"/>
  <c r="G336"/>
  <c r="H336" s="1"/>
  <c r="G337"/>
  <c r="H337" s="1"/>
  <c r="G338"/>
  <c r="H338" s="1"/>
  <c r="G339"/>
  <c r="G340"/>
  <c r="H340" s="1"/>
  <c r="G341"/>
  <c r="H341" s="1"/>
  <c r="G342"/>
  <c r="G343"/>
  <c r="G344"/>
  <c r="H344" s="1"/>
  <c r="G345"/>
  <c r="H345" s="1"/>
  <c r="G346"/>
  <c r="H346" s="1"/>
  <c r="G347"/>
  <c r="G348"/>
  <c r="H348" s="1"/>
  <c r="G349"/>
  <c r="H349" s="1"/>
  <c r="G350"/>
  <c r="G351"/>
  <c r="G352"/>
  <c r="H352" s="1"/>
  <c r="G353"/>
  <c r="H353" s="1"/>
  <c r="G354"/>
  <c r="H354" s="1"/>
  <c r="G355"/>
  <c r="G356"/>
  <c r="H356" s="1"/>
  <c r="G357"/>
  <c r="H357" s="1"/>
  <c r="G358"/>
  <c r="G359"/>
  <c r="G360"/>
  <c r="H360" s="1"/>
  <c r="G361"/>
  <c r="H361" s="1"/>
  <c r="G362"/>
  <c r="H362" s="1"/>
  <c r="G363"/>
  <c r="G364"/>
  <c r="H364" s="1"/>
  <c r="G365"/>
  <c r="H365" s="1"/>
  <c r="G366"/>
  <c r="G367"/>
  <c r="G368"/>
  <c r="H368" s="1"/>
  <c r="G369"/>
  <c r="H369" s="1"/>
  <c r="G370"/>
  <c r="H370" s="1"/>
  <c r="G371"/>
  <c r="G372"/>
  <c r="H372" s="1"/>
  <c r="G373"/>
  <c r="H373" s="1"/>
  <c r="G374"/>
  <c r="G375"/>
  <c r="G376"/>
  <c r="H376" s="1"/>
  <c r="G377"/>
  <c r="H377" s="1"/>
  <c r="G378"/>
  <c r="H378" s="1"/>
  <c r="G379"/>
  <c r="G380"/>
  <c r="H380" s="1"/>
  <c r="G381"/>
  <c r="H381" s="1"/>
  <c r="G382"/>
  <c r="G383"/>
  <c r="G384"/>
  <c r="H384" s="1"/>
  <c r="G385"/>
  <c r="H385" s="1"/>
  <c r="G386"/>
  <c r="H386" s="1"/>
  <c r="G387"/>
  <c r="G388"/>
  <c r="H388" s="1"/>
  <c r="G389"/>
  <c r="H389" s="1"/>
  <c r="G390"/>
  <c r="G391"/>
  <c r="G392"/>
  <c r="H392" s="1"/>
  <c r="G393"/>
  <c r="H393" s="1"/>
  <c r="G394"/>
  <c r="H394" s="1"/>
  <c r="G395"/>
  <c r="G396"/>
  <c r="H396" s="1"/>
  <c r="G397"/>
  <c r="H397" s="1"/>
  <c r="G398"/>
  <c r="G399"/>
  <c r="G400"/>
  <c r="H400" s="1"/>
  <c r="G401"/>
  <c r="H401" s="1"/>
  <c r="G402"/>
  <c r="H402" s="1"/>
  <c r="G403"/>
  <c r="G404"/>
  <c r="H404" s="1"/>
  <c r="G405"/>
  <c r="H405" s="1"/>
  <c r="G406"/>
  <c r="G407"/>
  <c r="G408"/>
  <c r="H408" s="1"/>
  <c r="G409"/>
  <c r="H409" s="1"/>
  <c r="G410"/>
  <c r="H410" s="1"/>
  <c r="G411"/>
  <c r="G412"/>
  <c r="H412" s="1"/>
  <c r="G413"/>
  <c r="H413" s="1"/>
  <c r="G414"/>
  <c r="G415"/>
  <c r="G416"/>
  <c r="H416" s="1"/>
  <c r="G417"/>
  <c r="H417" s="1"/>
  <c r="G418"/>
  <c r="H418" s="1"/>
  <c r="G419"/>
  <c r="G420"/>
  <c r="H420" s="1"/>
  <c r="G421"/>
  <c r="H421" s="1"/>
  <c r="G422"/>
  <c r="G423"/>
  <c r="G424"/>
  <c r="H424" s="1"/>
  <c r="G425"/>
  <c r="H425" s="1"/>
  <c r="G426"/>
  <c r="H426" s="1"/>
  <c r="G427"/>
  <c r="G428"/>
  <c r="H428" s="1"/>
  <c r="G429"/>
  <c r="H429" s="1"/>
  <c r="G430"/>
  <c r="G431"/>
  <c r="G432"/>
  <c r="H432" s="1"/>
  <c r="G433"/>
  <c r="H433" s="1"/>
  <c r="G434"/>
  <c r="H434" s="1"/>
  <c r="G435"/>
  <c r="G436"/>
  <c r="H436" s="1"/>
  <c r="E437"/>
  <c r="H18"/>
  <c r="H22"/>
  <c r="H24"/>
  <c r="H27"/>
  <c r="H30"/>
  <c r="H31"/>
  <c r="H35"/>
  <c r="H38"/>
  <c r="H39"/>
  <c r="H42"/>
  <c r="H46"/>
  <c r="H50"/>
  <c r="H56"/>
  <c r="H58"/>
  <c r="H59"/>
  <c r="H63"/>
  <c r="H66"/>
  <c r="H67"/>
  <c r="H71"/>
  <c r="H72"/>
  <c r="H74"/>
  <c r="H82"/>
  <c r="H86"/>
  <c r="H88"/>
  <c r="H91"/>
  <c r="H94"/>
  <c r="H95"/>
  <c r="H99"/>
  <c r="H102"/>
  <c r="H103"/>
  <c r="H106"/>
  <c r="H110"/>
  <c r="H114"/>
  <c r="H120"/>
  <c r="H122"/>
  <c r="H123"/>
  <c r="H127"/>
  <c r="H130"/>
  <c r="H131"/>
  <c r="H135"/>
  <c r="H136"/>
  <c r="H138"/>
  <c r="H147"/>
  <c r="H150"/>
  <c r="H151"/>
  <c r="H154"/>
  <c r="H158"/>
  <c r="H163"/>
  <c r="H167"/>
  <c r="H168"/>
  <c r="H170"/>
  <c r="H179"/>
  <c r="H182"/>
  <c r="H183"/>
  <c r="H186"/>
  <c r="H187"/>
  <c r="H188"/>
  <c r="H191"/>
  <c r="H192"/>
  <c r="H194"/>
  <c r="H195"/>
  <c r="H196"/>
  <c r="H198"/>
  <c r="H199"/>
  <c r="H202"/>
  <c r="H203"/>
  <c r="H204"/>
  <c r="H207"/>
  <c r="H208"/>
  <c r="H210"/>
  <c r="H211"/>
  <c r="H212"/>
  <c r="H214"/>
  <c r="H215"/>
  <c r="H218"/>
  <c r="H219"/>
  <c r="H220"/>
  <c r="H223"/>
  <c r="H224"/>
  <c r="H226"/>
  <c r="H227"/>
  <c r="H228"/>
  <c r="H230"/>
  <c r="H231"/>
  <c r="H234"/>
  <c r="H235"/>
  <c r="H236"/>
  <c r="H239"/>
  <c r="H240"/>
  <c r="H242"/>
  <c r="H243"/>
  <c r="H244"/>
  <c r="H246"/>
  <c r="H247"/>
  <c r="H250"/>
  <c r="H251"/>
  <c r="H252"/>
  <c r="H255"/>
  <c r="H256"/>
  <c r="H258"/>
  <c r="H259"/>
  <c r="H260"/>
  <c r="H262"/>
  <c r="H263"/>
  <c r="H266"/>
  <c r="H267"/>
  <c r="H268"/>
  <c r="H271"/>
  <c r="H272"/>
  <c r="H274"/>
  <c r="H275"/>
  <c r="H276"/>
  <c r="H278"/>
  <c r="H279"/>
  <c r="H282"/>
  <c r="H283"/>
  <c r="H284"/>
  <c r="H287"/>
  <c r="H288"/>
  <c r="H290"/>
  <c r="H291"/>
  <c r="H292"/>
  <c r="H294"/>
  <c r="H295"/>
  <c r="H298"/>
  <c r="H299"/>
  <c r="H300"/>
  <c r="H303"/>
  <c r="H304"/>
  <c r="H306"/>
  <c r="H307"/>
  <c r="H308"/>
  <c r="H310"/>
  <c r="H311"/>
  <c r="H314"/>
  <c r="H315"/>
  <c r="H316"/>
  <c r="H319"/>
  <c r="H320"/>
  <c r="H322"/>
  <c r="H323"/>
  <c r="H324"/>
  <c r="H326"/>
  <c r="H327"/>
  <c r="H331"/>
  <c r="H334"/>
  <c r="H335"/>
  <c r="H339"/>
  <c r="H342"/>
  <c r="H343"/>
  <c r="H347"/>
  <c r="H350"/>
  <c r="H351"/>
  <c r="H355"/>
  <c r="H358"/>
  <c r="H359"/>
  <c r="H363"/>
  <c r="H366"/>
  <c r="H367"/>
  <c r="H371"/>
  <c r="H374"/>
  <c r="H375"/>
  <c r="H379"/>
  <c r="H382"/>
  <c r="H383"/>
  <c r="H387"/>
  <c r="H390"/>
  <c r="H391"/>
  <c r="H395"/>
  <c r="H398"/>
  <c r="H399"/>
  <c r="H403"/>
  <c r="H406"/>
  <c r="H407"/>
  <c r="H411"/>
  <c r="H414"/>
  <c r="H415"/>
  <c r="H419"/>
  <c r="H422"/>
  <c r="H423"/>
  <c r="H427"/>
  <c r="H430"/>
  <c r="H431"/>
  <c r="H435"/>
  <c r="E3" i="3"/>
  <c r="B2" l="1"/>
  <c r="E4" i="2"/>
  <c r="K11"/>
  <c r="E6"/>
  <c r="H11"/>
  <c r="E17" i="4" s="1"/>
  <c r="G4" i="2"/>
  <c r="E2" i="3"/>
  <c r="G6" i="2"/>
  <c r="J437" l="1"/>
  <c r="G437"/>
  <c r="H437"/>
  <c r="K437" l="1"/>
</calcChain>
</file>

<file path=xl/sharedStrings.xml><?xml version="1.0" encoding="utf-8"?>
<sst xmlns="http://schemas.openxmlformats.org/spreadsheetml/2006/main" count="776" uniqueCount="606">
  <si>
    <t>Code</t>
  </si>
  <si>
    <t>Désignation</t>
  </si>
  <si>
    <t>UM</t>
  </si>
  <si>
    <t>P. Achat</t>
  </si>
  <si>
    <t>Marge</t>
  </si>
  <si>
    <t>Taux</t>
  </si>
  <si>
    <t>Montant</t>
  </si>
  <si>
    <t>TOTAL . G</t>
  </si>
  <si>
    <t>REF</t>
  </si>
  <si>
    <t>P. V,GROS</t>
  </si>
  <si>
    <t>P. PPA</t>
  </si>
  <si>
    <t>MARIE ROSE LOTION EXTRA FORTE  750.30</t>
  </si>
  <si>
    <t>BAIN BOUCHE HYSADRIL 190M P197.30</t>
  </si>
  <si>
    <t>GROSSI VIT GELULES PPA 995,00</t>
  </si>
  <si>
    <t>FORTIX STINULE L'APPETIT P 610.00</t>
  </si>
  <si>
    <t>VIGORIX KIDS PPA 650.00</t>
  </si>
  <si>
    <t>AL-VITAL SIROP 125ML P 298.86</t>
  </si>
  <si>
    <t>MAGNESIUM VITAMINES B1.B2.B6 PPA980</t>
  </si>
  <si>
    <t>PHYVEINE PPA 450.00</t>
  </si>
  <si>
    <t>VITONIC GROSSESSE B/30 PPA,780,00</t>
  </si>
  <si>
    <t>VITONIC CONCEPTION B/30 PPA,950.00</t>
  </si>
  <si>
    <t>AKTIV MEMORY OMEGA 3 PPA 1677,87</t>
  </si>
  <si>
    <t>AKTIV OMEGA-3 VISIO PPA 2678,91</t>
  </si>
  <si>
    <t>AKTIV VITA MATERNE  PPA 1323,28</t>
  </si>
  <si>
    <t>AKTIVE MAGNESIUM 400 PPA1992.59</t>
  </si>
  <si>
    <t>CICATRYL SACHET B/14 PPA 1156,17</t>
  </si>
  <si>
    <t>MYOCOCINE PPA 192,97</t>
  </si>
  <si>
    <t>HEMORROL CREME  PPA 399.00</t>
  </si>
  <si>
    <t>MARVIT MINCEUR COMP PPA 792,32</t>
  </si>
  <si>
    <t>DIGERSTIM EFFERVESCENT PPA 786,00</t>
  </si>
  <si>
    <t>CASPA GOUTTES 30ML PPA 570,50</t>
  </si>
  <si>
    <t xml:space="preserve">CASPA SIROP 100ML CONFORT DIGES PPA723,52 </t>
  </si>
  <si>
    <t>EFFIDIGEST B/125ACHETS PPA 1184,97</t>
  </si>
  <si>
    <t>DELICE SOLUTION 50ML PPA 570,00</t>
  </si>
  <si>
    <t>NUTRICAP SHAMP ANTI CHUTE 150ML PPA 1054,58</t>
  </si>
  <si>
    <t>FYTOMAX MEN B/60 P 8480,00</t>
  </si>
  <si>
    <t>AQUAX WHITENING PPA 2965,37</t>
  </si>
  <si>
    <t>AVENE 50+ CREME TEINTEE P 2875</t>
  </si>
  <si>
    <t>AVENE 50+  FLUIDE P 2875.00 BLEU</t>
  </si>
  <si>
    <t>AVENE 50+ CREME P 2875.00 BLANC</t>
  </si>
  <si>
    <t>GELPHORE 2000MG PPA:1100.00</t>
  </si>
  <si>
    <t>GELPHORE 1000MG PPA:950.00</t>
  </si>
  <si>
    <t>GELPHORE PROPHORE B/30 SIROP PPA: 896.84</t>
  </si>
  <si>
    <t>PHYTO PHYNGY PP:920.00</t>
  </si>
  <si>
    <t>PHYTO HEMORROL CREME  PPA:399.00</t>
  </si>
  <si>
    <t>CHARBON VEGETAL ACTIVE PPA:600.00</t>
  </si>
  <si>
    <t>URGO VERRUES MAINS.PIEDS PPA:1505.00</t>
  </si>
  <si>
    <t>PHYTO VOMITEB  SIROP 200ML PPA:560.00</t>
  </si>
  <si>
    <t>MINOXIDIL 2% 120ML PHARMIDAL PPA : 1650.00</t>
  </si>
  <si>
    <t>APPETIT ADULTE B/30 PPA:820.00</t>
  </si>
  <si>
    <t>PREGNAFORTE B/20 GELLULES PPA: 600.00</t>
  </si>
  <si>
    <t>LACTO FIBRE SIROP 100ML PPA: 1280.00</t>
  </si>
  <si>
    <t>PEDIACTIF OMEGA3 150ML PPA: 950.00</t>
  </si>
  <si>
    <t>JUVAMINE OMEGA 3B/30 PPA: 1350.00</t>
  </si>
  <si>
    <t>BIOMAX ULTRA OMEGA3 PPA899.00</t>
  </si>
  <si>
    <t>BIOMAX OMEGA3 100ML B/45 PPA 1190.00</t>
  </si>
  <si>
    <t>VITONIC CONCEPTION B/30 1895.00</t>
  </si>
  <si>
    <t>VITONIC FERSANG GELULE B/30 695.00</t>
  </si>
  <si>
    <t>VITONIC GROSSESSE B/30 950.00</t>
  </si>
  <si>
    <t>VITONIC GROSSESSE B/30 780.00</t>
  </si>
  <si>
    <t>Qt</t>
  </si>
  <si>
    <t>Prix total</t>
  </si>
  <si>
    <t>Prix CHATS</t>
  </si>
  <si>
    <t>QtA</t>
  </si>
  <si>
    <t>Marge GROS</t>
  </si>
  <si>
    <t>Marge COMPT</t>
  </si>
  <si>
    <t>PHOTOBLOK  PLUS 75G PPA 1968,16</t>
  </si>
  <si>
    <t>HERBAZEL BEBE N 23</t>
  </si>
  <si>
    <t>HERBEZAL VERVEINE</t>
  </si>
  <si>
    <t>HERBEZAL ANTIGRIPPALE N05</t>
  </si>
  <si>
    <t>BIO 3 CONTROLE POIDS VERTE</t>
  </si>
  <si>
    <t>PHYTO TISANE BEBE N°08 (12)</t>
  </si>
  <si>
    <t>PHYTO TISANE BEBE P/20</t>
  </si>
  <si>
    <t xml:space="preserve">SANTE VIE TISANE MINCEUR </t>
  </si>
  <si>
    <t>SANTE VIE TISANE CONSTIPATION</t>
  </si>
  <si>
    <t>SANTE VIE TISANE GAZ COLON</t>
  </si>
  <si>
    <t>SUCRE MAGI LIGHT SACHET</t>
  </si>
  <si>
    <t>PSYLAX B/10</t>
  </si>
  <si>
    <t>N 23</t>
  </si>
  <si>
    <t>N°08 (12)</t>
  </si>
  <si>
    <t xml:space="preserve"> P/20</t>
  </si>
  <si>
    <t xml:space="preserve">SEPTHOL GEL </t>
  </si>
  <si>
    <t xml:space="preserve">HUIL MASSAGE CHAUF THERMOL BLANCHE </t>
  </si>
  <si>
    <t>RAP CREME 100ML</t>
  </si>
  <si>
    <t>MOOVE RAPID RELIEF 25GR</t>
  </si>
  <si>
    <t>MOOVE RAPID RELIEEF 50GR</t>
  </si>
  <si>
    <t>MOOVE RAPID RELIEF SPRAY 150M</t>
  </si>
  <si>
    <t>LION SPRAY 150ML</t>
  </si>
  <si>
    <t>RADIAN MUSCLE RUB SPRAY 150ML</t>
  </si>
  <si>
    <t>PIC SPORT 150ML SPRAY</t>
  </si>
  <si>
    <t xml:space="preserve">XETHOL ROLL ON </t>
  </si>
  <si>
    <t xml:space="preserve"> 25GR</t>
  </si>
  <si>
    <t xml:space="preserve"> 100ML</t>
  </si>
  <si>
    <t>150M</t>
  </si>
  <si>
    <t>150ML</t>
  </si>
  <si>
    <t>150ML SPRAY</t>
  </si>
  <si>
    <t xml:space="preserve">XETHOL GEL CHAUFFANT </t>
  </si>
  <si>
    <t>GLUCOFEX BAUME</t>
  </si>
  <si>
    <t>CREME NEOCAPSICUM 50G</t>
  </si>
  <si>
    <t>EMPLATRE LION GM,P24 VARIE</t>
  </si>
  <si>
    <t>EMPLATRE LION PM,P24 C,I,C</t>
  </si>
  <si>
    <t xml:space="preserve"> EMPLATRE NEOCAPCICUM GM,B/24</t>
  </si>
  <si>
    <t>EMPLATRE NEOCAPCICUM PM,B/50</t>
  </si>
  <si>
    <t>EMOSKIN GEL EMOLLIENT 200M</t>
  </si>
  <si>
    <t>DERMAGOR ATOPICALM</t>
  </si>
  <si>
    <t>HYDRALIN APAISA PROT QUOT 200M</t>
  </si>
  <si>
    <t>ITEM SHAMP ALPHA CADE</t>
  </si>
  <si>
    <t>MARIE-ROSE LOT EXTRA STRONG</t>
  </si>
  <si>
    <t>SHAMP ANTI-POUX MARIE ROSE</t>
  </si>
  <si>
    <t xml:space="preserve">SERUM ANDREA DOTTI LISS PLUS </t>
  </si>
  <si>
    <t>SHAMP ANTI-POUX POULLOX</t>
  </si>
  <si>
    <t xml:space="preserve">AKIPOUX LOTION A/PAUX+ LENTES 200ML BOITE </t>
  </si>
  <si>
    <t>LOTION ANTI-POUX POULOUX</t>
  </si>
  <si>
    <t xml:space="preserve">DOUCE PLUS POMMADE </t>
  </si>
  <si>
    <t xml:space="preserve">BEPANTHEN POMMADE 30G </t>
  </si>
  <si>
    <t xml:space="preserve">FALEZ CREME ANTI/TRANSP </t>
  </si>
  <si>
    <t>50G</t>
  </si>
  <si>
    <t>PM,P24 C,I,C</t>
  </si>
  <si>
    <t xml:space="preserve"> GM,P24 VARIE</t>
  </si>
  <si>
    <t>PM,B/50</t>
  </si>
  <si>
    <t>GM,B/24</t>
  </si>
  <si>
    <t>200M</t>
  </si>
  <si>
    <t xml:space="preserve"> 200M</t>
  </si>
  <si>
    <t xml:space="preserve">30G </t>
  </si>
  <si>
    <t>SAVON DERMA HYGIENE PAIN SURGRAS</t>
  </si>
  <si>
    <t xml:space="preserve">SAVON BEBE DOUCE PLUS 100GR </t>
  </si>
  <si>
    <t xml:space="preserve">SHAMP M2 ANTI PELLICULAIRE ROND </t>
  </si>
  <si>
    <t>DOVE SAVON FRECH TOUCH VERT P/4</t>
  </si>
  <si>
    <t>SAVON AB+</t>
  </si>
  <si>
    <t xml:space="preserve">SKINEAL SAVON GOMMANT ECLAIRCISSANT </t>
  </si>
  <si>
    <t>SAVON DERMASOUFRE</t>
  </si>
  <si>
    <t>SAVON MARSEILLE 3 ANNEAUX P/4 100GRS</t>
  </si>
  <si>
    <t>savon liquide higeen 500m</t>
  </si>
  <si>
    <t>BIO SCHNELL NETOYANT DESINFECTANT</t>
  </si>
  <si>
    <t xml:space="preserve">COT TIGE ADU COT LYS B/100 </t>
  </si>
  <si>
    <t>COT TIGE COTIFLEX P200GM</t>
  </si>
  <si>
    <t xml:space="preserve">lingette Copte antibacteriennes </t>
  </si>
  <si>
    <t>LINGETTE BIMBIES P/84</t>
  </si>
  <si>
    <t>LINGETTES JOHSON P/56</t>
  </si>
  <si>
    <t>LINGETTE MIOBEBE P/80 SIMPLE (BLEU,MOUV)</t>
  </si>
  <si>
    <t>TROMPY EDC 300ML /250ML VARIE</t>
  </si>
  <si>
    <t xml:space="preserve">HIPOS EDC BEBE </t>
  </si>
  <si>
    <t>P'TIT OURS EDC 250ML</t>
  </si>
  <si>
    <t xml:space="preserve">100GR </t>
  </si>
  <si>
    <t>P/4 100GRS</t>
  </si>
  <si>
    <t xml:space="preserve">B/100 </t>
  </si>
  <si>
    <t>300ML /250ML VARIE</t>
  </si>
  <si>
    <t>250ML</t>
  </si>
  <si>
    <t>P'TIT OURS SHAMP 250ML PM</t>
  </si>
  <si>
    <t>BABY CLEAN TALC 100G</t>
  </si>
  <si>
    <t>P'TIT OURS TALC 100GRS</t>
  </si>
  <si>
    <t xml:space="preserve">TALC BEBE DOUCEUR GREENOVAR 100GR </t>
  </si>
  <si>
    <t xml:space="preserve">HIPOSOL TALC BEBE 250 GRS </t>
  </si>
  <si>
    <t>KODOMO TALC 200MG</t>
  </si>
  <si>
    <t>P'TIT OURS LAIT 250ML</t>
  </si>
  <si>
    <t>HIPOSOL TALC BEBE 100G</t>
  </si>
  <si>
    <t>BROS DENT PIEROT ACTION SOUPLE</t>
  </si>
  <si>
    <t xml:space="preserve">BAIN BOUCHE LISTERINE 250 ML </t>
  </si>
  <si>
    <t xml:space="preserve">BAIN BOUCHE LISTERINE 500 ML </t>
  </si>
  <si>
    <t xml:space="preserve">BAIN BOUCHE SIGNAL  500 ML </t>
  </si>
  <si>
    <t>250ML PM</t>
  </si>
  <si>
    <t xml:space="preserve"> 100G</t>
  </si>
  <si>
    <t>100GRS</t>
  </si>
  <si>
    <t xml:space="preserve"> 250 GRS </t>
  </si>
  <si>
    <t>200MG</t>
  </si>
  <si>
    <t xml:space="preserve"> 250ML</t>
  </si>
  <si>
    <t xml:space="preserve"> 250 ML </t>
  </si>
  <si>
    <t xml:space="preserve">500 ML </t>
  </si>
  <si>
    <t xml:space="preserve"> 500 ML </t>
  </si>
  <si>
    <t>B</t>
  </si>
  <si>
    <t>ML</t>
  </si>
  <si>
    <t>GR</t>
  </si>
  <si>
    <t>M</t>
  </si>
  <si>
    <t>G</t>
  </si>
  <si>
    <t>LISTING MATERIEL MEDICAL CHIRUGICALE ET PRODUITS PARA-PHARMACETIQUE</t>
  </si>
  <si>
    <t>N°</t>
  </si>
  <si>
    <t>DENOMINATION PRODUIT</t>
  </si>
  <si>
    <t>SHAMP ANTI-POUX POUX</t>
  </si>
  <si>
    <t>DERMHYGIENE PAIN SURGRAS 100 GR</t>
  </si>
  <si>
    <t xml:space="preserve">BAIN BOUCHE CARIAX ROUGE </t>
  </si>
  <si>
    <t xml:space="preserve">BAIN BOUCHE XETRILE 180ML USAGE QUOTIDIEN </t>
  </si>
  <si>
    <t xml:space="preserve">BAIN BOUCHE XETRILL 180ML FRAICHE .INTENSE </t>
  </si>
  <si>
    <t xml:space="preserve">BAIN BOUCHE XETRILLE 180ML FRAICHE MENTHE </t>
  </si>
  <si>
    <t>TIRE LAIT PLAS HIPOSOL SACALECHE</t>
  </si>
  <si>
    <t xml:space="preserve">BAIN BOUCHE XETRILLE 180ML GINGIVAL </t>
  </si>
  <si>
    <t xml:space="preserve">AQUAF BLANCH SOIN COMPLET </t>
  </si>
  <si>
    <t xml:space="preserve">AQUAF INTENSE CLEAN BLANCH 75ML </t>
  </si>
  <si>
    <t xml:space="preserve">AQUAF BLANCHEUR&amp;BRILLANCE </t>
  </si>
  <si>
    <t>AQUAF BLANCH SOIN INTENSE</t>
  </si>
  <si>
    <t>DENTI BEST SMILE SOIN SENSIBILITE 75ML</t>
  </si>
  <si>
    <t xml:space="preserve">DENTI BEST SMILE SOIN INTERDENTAIRE 75ML </t>
  </si>
  <si>
    <t>DENTI BEST SMILE SOIN GLOBAL 75ML</t>
  </si>
  <si>
    <t>DENTI BEST SMILE SOIN ANTL -TACHES 75 M</t>
  </si>
  <si>
    <t>PARODONTAX VERTGEL PROTECTION FLUOR</t>
  </si>
  <si>
    <t>PARODONTAX DENTI BLEU FRAICHEUR INTENSE</t>
  </si>
  <si>
    <t>PARODONTAX  ROUGE ORIGINAL</t>
  </si>
  <si>
    <t>SENSODYNE ANTI-CARIE</t>
  </si>
  <si>
    <t>SENSODYNE DENTIACTION SENSIBILTE</t>
  </si>
  <si>
    <t>DENTI PROSUITEEX ANTI -TARTRES 100G</t>
  </si>
  <si>
    <t xml:space="preserve">SENSODYNE GEL FRAICHEUR BLEU </t>
  </si>
  <si>
    <t xml:space="preserve">NATRI BIFLUOR DENTIFRICE </t>
  </si>
  <si>
    <t xml:space="preserve">DENTI BABY GEL GINGIVAL </t>
  </si>
  <si>
    <t>SIGNAL BLANCHEUR 75ML</t>
  </si>
  <si>
    <t>SIGNAL 75ML A/CARIE ROUGE</t>
  </si>
  <si>
    <t>DENTI PROSUITEX CARIE MIEL PROPOLIS50</t>
  </si>
  <si>
    <t>DENTI PROSUITE  PROPOLISE ICE CREAM 50g</t>
  </si>
  <si>
    <t>SIGNAL 50ML A/ VARIE ROUGE  B/12</t>
  </si>
  <si>
    <t>COLLIER D'AMBER MULTI</t>
  </si>
  <si>
    <t>CALMANT DENT PATE LABIOCO</t>
  </si>
  <si>
    <t>DENTI PROSUITE SOULAGEMENT DE LA GINGIVITE  100G</t>
  </si>
  <si>
    <t>MAXI FRESH P/16 SIMBEL MENTHE NATEURLLE</t>
  </si>
  <si>
    <t xml:space="preserve"> HUILLE DE COCO POT </t>
  </si>
  <si>
    <t xml:space="preserve"> HUILE DE BARBE DERMASOFT</t>
  </si>
  <si>
    <t>AKILEIN BLEU</t>
  </si>
  <si>
    <t xml:space="preserve">  HUILE DE VASELINE </t>
  </si>
  <si>
    <t xml:space="preserve"> HUILE DE RICIN </t>
  </si>
  <si>
    <t>HUILE CAMPHREE</t>
  </si>
  <si>
    <t xml:space="preserve"> PET GLYCERINE 60ml PET </t>
  </si>
  <si>
    <t>Huile De Massage DERMASOFT</t>
  </si>
  <si>
    <t xml:space="preserve">HUILE D'ARGAN </t>
  </si>
  <si>
    <t>MOUCH COTEX PARFUME P10</t>
  </si>
  <si>
    <t>COTON 100G SAFFEC</t>
  </si>
  <si>
    <t>COTON 50G SAFFEC</t>
  </si>
  <si>
    <t>AKILEIN VERT</t>
  </si>
  <si>
    <t xml:space="preserve">AKILDIA CREME PIEDE DIABETIQUE </t>
  </si>
  <si>
    <t>AWEN BONDE</t>
  </si>
  <si>
    <t>COUCHE ADULT UNI-FORM MEDIUM P/10</t>
  </si>
  <si>
    <t>COUCHE ADULT UNI-FORM CULOTTE L P/8</t>
  </si>
  <si>
    <t>PROTEG SLIP ELLE &amp; ELLE P/20</t>
  </si>
  <si>
    <t>PROTEGE SLIP AWANE DAY P/20</t>
  </si>
  <si>
    <t>BOITE PHARMACIE ROI</t>
  </si>
  <si>
    <t>AQUA SOFT 120ML</t>
  </si>
  <si>
    <t xml:space="preserve">AQUA SOFT 350ML </t>
  </si>
  <si>
    <t>UNOSOFT 100ML PM</t>
  </si>
  <si>
    <t xml:space="preserve">UNOSOFT 360ML GM </t>
  </si>
  <si>
    <t>SERUM PHYSIO  P/50</t>
  </si>
  <si>
    <t>PRESER CONTROLE B/6 P24</t>
  </si>
  <si>
    <t xml:space="preserve"> 48*3</t>
  </si>
  <si>
    <t>PRESERVATIF PREVENTORE 48*3</t>
  </si>
  <si>
    <t xml:space="preserve"> 24*6</t>
  </si>
  <si>
    <t>PRESERVATIF PREVENTORE 24*6</t>
  </si>
  <si>
    <t xml:space="preserve">SACHET PHORMA GM CARTON BLANC </t>
  </si>
  <si>
    <t xml:space="preserve">SACHET PHARMA PM CARTON BLANC </t>
  </si>
  <si>
    <t>COUC BEBE BIMBO</t>
  </si>
  <si>
    <t>TOUX KIDS</t>
  </si>
  <si>
    <t xml:space="preserve">DODO BEBE GOUTTES </t>
  </si>
  <si>
    <t xml:space="preserve">PHYTO BABYDO </t>
  </si>
  <si>
    <t xml:space="preserve">GEPHORE PROPHORE SIROP </t>
  </si>
  <si>
    <t>PEDIACTIF SOMMEIL SIROP</t>
  </si>
  <si>
    <t>SIROP SUPER APETI ELMAJ D125ML</t>
  </si>
  <si>
    <t xml:space="preserve">APPETITO APPETIT VITALITE </t>
  </si>
  <si>
    <t>VINAIGRE DE POMME CHAIMA 180ML</t>
  </si>
  <si>
    <t>CHARBONEL PLUS</t>
  </si>
  <si>
    <t>BIOMAX BIO CHARBON</t>
  </si>
  <si>
    <t>PHYTO VOMITEB COM B/30</t>
  </si>
  <si>
    <t>APPETIT ADULTE B/30</t>
  </si>
  <si>
    <t>ULTRA BIOTIQUE INFANTILE ROSE</t>
  </si>
  <si>
    <t xml:space="preserve">ULTRABIOTIQUE BLUE </t>
  </si>
  <si>
    <t>MELADORM COMPRIME B/30</t>
  </si>
  <si>
    <t xml:space="preserve">JANISMED FERMAX 25 MG </t>
  </si>
  <si>
    <t>PROSTAMOL B/30 GELULES</t>
  </si>
  <si>
    <t xml:space="preserve">VITAMINE B12 BIOPHARM 5ML </t>
  </si>
  <si>
    <t xml:space="preserve">DOLOROL </t>
  </si>
  <si>
    <t>PHYNGY PPA 920.00</t>
  </si>
  <si>
    <t xml:space="preserve">GELPHORE JUNIOR </t>
  </si>
  <si>
    <t>LEVURE DE BIERRE SANTERPRO P /300</t>
  </si>
  <si>
    <t>GROSSI VIT SIROP BEBE&amp;ENF 250ML</t>
  </si>
  <si>
    <t>ALVITYL EFFERVESCENT B/20</t>
  </si>
  <si>
    <t>PASTIL BRONCHONET MENTHE</t>
  </si>
  <si>
    <t>PASTIL BRONCHONET CITRON MIEL</t>
  </si>
  <si>
    <t>PASTIL BRONCHONET ORONGE</t>
  </si>
  <si>
    <t>SOLYNE ENERGY ZENC + VIT C</t>
  </si>
  <si>
    <t>ZEAL KID GOUTTE 30ML</t>
  </si>
  <si>
    <t xml:space="preserve">ZEAL KID SIROP </t>
  </si>
  <si>
    <t>PROSPAN SIROP</t>
  </si>
  <si>
    <t xml:space="preserve">ACTIMER  HYGIENE DE NEZ ISOTONIQUE  </t>
  </si>
  <si>
    <t xml:space="preserve">ACTIMER NEZ BOUCHE HYPERTONIQUE </t>
  </si>
  <si>
    <t xml:space="preserve">PHYTO APPETIT KID </t>
  </si>
  <si>
    <t>THYMO SEPTINE</t>
  </si>
  <si>
    <t xml:space="preserve">PHYTO BRONCHONET SIROP S/SUCRE </t>
  </si>
  <si>
    <t xml:space="preserve">PHYTO BRONCHONET SIROP </t>
  </si>
  <si>
    <t xml:space="preserve">GAS BEBE GTT </t>
  </si>
  <si>
    <t>GAS BEBE SY</t>
  </si>
  <si>
    <t xml:space="preserve">PHYTO GENI KID </t>
  </si>
  <si>
    <t>PHYTO PHYBABY 60ML</t>
  </si>
  <si>
    <t>SOLYNE VIT D3 400 UI</t>
  </si>
  <si>
    <t xml:space="preserve">SOLYNE VIT D3 50000 UI </t>
  </si>
  <si>
    <t>SOLYNE VIT D3 800 UI P</t>
  </si>
  <si>
    <t xml:space="preserve">SOLYNE VIT D3 1000UI </t>
  </si>
  <si>
    <t>SOLYNE MAGNESIUM 300ZINC 15 MG</t>
  </si>
  <si>
    <t>PHYTO PHYLAIT</t>
  </si>
  <si>
    <t>GLYCERINE ADULTES</t>
  </si>
  <si>
    <t xml:space="preserve">GLYCERINE BEBE </t>
  </si>
  <si>
    <t>MAGNOL STRESS B 20</t>
  </si>
  <si>
    <t xml:space="preserve">PHYTO PHYSTRESS SURMENAGE </t>
  </si>
  <si>
    <t xml:space="preserve">VITONIC PROHNANCY B/30 </t>
  </si>
  <si>
    <t xml:space="preserve">VITONIC FERSANG GELULE B/30 </t>
  </si>
  <si>
    <t xml:space="preserve">SUCRE MY STEVIA B/6 DOSES </t>
  </si>
  <si>
    <t>SCARMED GEL 7,5</t>
  </si>
  <si>
    <t xml:space="preserve">LEADERMAX 30ML GEL </t>
  </si>
  <si>
    <t xml:space="preserve">NITRAL CREME </t>
  </si>
  <si>
    <t xml:space="preserve">MEBO POMMADE 15G </t>
  </si>
  <si>
    <t>MASQUE KN95</t>
  </si>
  <si>
    <t>SUPLIMENTO BIO ZINC-C200G</t>
  </si>
  <si>
    <t xml:space="preserve">NUTRICAP G ELULES B/60 </t>
  </si>
  <si>
    <t>BIOGRA CYSTIPHANE COMP B/60</t>
  </si>
  <si>
    <t>BIOGRA CYSTIPHANE COMP B/120</t>
  </si>
  <si>
    <t xml:space="preserve">CHONDROFLEX B/90 </t>
  </si>
  <si>
    <t>TEST D'OVULATION ARAGEN (05TEST)</t>
  </si>
  <si>
    <t>TESTE DE GROSSESSE</t>
  </si>
  <si>
    <t xml:space="preserve">MINOXIDIL 2% 120ML PHARMIDAL </t>
  </si>
  <si>
    <t xml:space="preserve">MINOXIDIL 5%120ML PHARMIDAL </t>
  </si>
  <si>
    <t xml:space="preserve">CORIFILIM CORS &amp; VERRUES 10ML </t>
  </si>
  <si>
    <t>GEL LUBRIFIANT INTIMY CLASSIC 70ML BLEU</t>
  </si>
  <si>
    <t xml:space="preserve">CLERMINE CREME 30G </t>
  </si>
  <si>
    <t>BIO-TACHES SERUM 30ML</t>
  </si>
  <si>
    <t>BIO-TACHES MASQUE</t>
  </si>
  <si>
    <t xml:space="preserve">PHOTOBLOK  PLUS 75G PPA 1968,16
</t>
  </si>
  <si>
    <t>URAGE CREME EXTREME 90</t>
  </si>
  <si>
    <t>URAGE  BARESSUN 50</t>
  </si>
  <si>
    <t>VENUS IP 60</t>
  </si>
  <si>
    <t>NIVEA CREM 60ML</t>
  </si>
  <si>
    <t>SERUM GLUCOSE 5% 500ml</t>
  </si>
  <si>
    <t>Sérum Physiologique 0,9%   60ML</t>
  </si>
  <si>
    <t>VASELINE LOVINA ROSE BEBE CARR 70ml</t>
  </si>
  <si>
    <t>VASELINE BEBE SIMBEL</t>
  </si>
  <si>
    <t>Vaseline Bébé Maman</t>
  </si>
  <si>
    <t>VASELINE 100% PURE</t>
  </si>
  <si>
    <t>VASELINE S'NONAS PROTECTION LEVRESP/24</t>
  </si>
  <si>
    <t>VASELINE PARFUMEE</t>
  </si>
  <si>
    <t>VASELINE Bébé</t>
  </si>
  <si>
    <t>S'NONAS CREME ARGAN</t>
  </si>
  <si>
    <t>S'NONAS CREME BLANCHE ALOE</t>
  </si>
  <si>
    <t>S'NONAS CREME BLANCHE GLYCERINE</t>
  </si>
  <si>
    <t xml:space="preserve">S'NONAS CREME BLEU HYDRATANT </t>
  </si>
  <si>
    <t>S'NONAS CREME JAUNE</t>
  </si>
  <si>
    <t>S'NONAS CREME MARON FRUITS</t>
  </si>
  <si>
    <t>BIB DENIZ PLAST 120ML SON BRAS P/6</t>
  </si>
  <si>
    <t>BIB DENIZ PLAST 240ML SON BRAS P/6</t>
  </si>
  <si>
    <t>BD 171-3</t>
  </si>
  <si>
    <t>BIB VERRE WILDANE 250ML A/ BRAS BD 171-3</t>
  </si>
  <si>
    <t>S/BRASC -2009</t>
  </si>
  <si>
    <t>BIB COCCO PLAS 240ml GM S/BRASC -2009</t>
  </si>
  <si>
    <t>S/BRAS C-2010</t>
  </si>
  <si>
    <t>BIB COCCO PLAS 150ml PM S/BRAS C-2010</t>
  </si>
  <si>
    <t>GM S BRAS C-1975</t>
  </si>
  <si>
    <t>BIB VERRE COCCO 250ml GM S BRAS C-1975</t>
  </si>
  <si>
    <t xml:space="preserve">BIB VERRE 250ML GM S/BRAS AMOS </t>
  </si>
  <si>
    <t>VERRE 4090</t>
  </si>
  <si>
    <t>BIB DOSEUR KIDS VERRE 4090</t>
  </si>
  <si>
    <t>COCCO BABY 1917</t>
  </si>
  <si>
    <t>C 2190</t>
  </si>
  <si>
    <t>TIRE LAIT VERRE COCCO C 2190</t>
  </si>
  <si>
    <t>TIRE LAIT BEBE SMART 40103</t>
  </si>
  <si>
    <t>TIRE LAIT PLAS HIPOSOL</t>
  </si>
  <si>
    <t xml:space="preserve">TIRE LAIT SANITY VERRE </t>
  </si>
  <si>
    <t>TIRE LAIT VERRE KIDS HEAVEN</t>
  </si>
  <si>
    <t xml:space="preserve">BOUTS DE SEIN O'BEBE </t>
  </si>
  <si>
    <t>C-2034</t>
  </si>
  <si>
    <t>COFR TETIN SILICON COCCO C-2034</t>
  </si>
  <si>
    <t>C-2033</t>
  </si>
  <si>
    <t>COFR TETINE CAOUTCHOUC COCO REF C-2033</t>
  </si>
  <si>
    <t>INHALATEUR SIMBEL B24</t>
  </si>
  <si>
    <t>TASS KIDS TRUE KH 8107</t>
  </si>
  <si>
    <t>TASS HIPOSOL A/BRAS EN SACHET</t>
  </si>
  <si>
    <t>BROS PEIGE+NE HIPOSOL</t>
  </si>
  <si>
    <t xml:space="preserve">MACHE GENS AEAU HIPOSOL </t>
  </si>
  <si>
    <t>LAVE BIBI BEBE SMART BS 013</t>
  </si>
  <si>
    <t>LAVE BIBI COCO REF C2022</t>
  </si>
  <si>
    <t xml:space="preserve">MOUCHE BEBE SIMBEL </t>
  </si>
  <si>
    <t xml:space="preserve"> C-1953</t>
  </si>
  <si>
    <t>ASPIRATEUR NASAL COCO C-1953</t>
  </si>
  <si>
    <t>SUCET MY BABY SIM 100% SILIK A/AT</t>
  </si>
  <si>
    <t>SUCET MY BABY SIM 100% SILICONE</t>
  </si>
  <si>
    <t>C-2112</t>
  </si>
  <si>
    <t>SUCETTE COCO SILICONE + CHAINE C-2112</t>
  </si>
  <si>
    <t>C-2016</t>
  </si>
  <si>
    <t>SUCETTE COCCO NOUVEU /NEE C-2016</t>
  </si>
  <si>
    <t>BOUT DE SEIN KIDS HEAVEN 8064</t>
  </si>
  <si>
    <t xml:space="preserve"> 9001-9</t>
  </si>
  <si>
    <t>ATTACHE SUCETTE MY BABY SIM 9001-9</t>
  </si>
  <si>
    <t>2019-4</t>
  </si>
  <si>
    <t>ATTACHE SUCETTE MY BABY SIM 2019-4</t>
  </si>
  <si>
    <t xml:space="preserve"> C 2001</t>
  </si>
  <si>
    <t>ATTACHE SUCETTE COCCO REF C 2001</t>
  </si>
  <si>
    <t>Gel Hydro Alcoolique 100 ml BACTER CLEAN</t>
  </si>
  <si>
    <t>Gel Hydro Alcoolique 100 ml PRUNELLA</t>
  </si>
  <si>
    <t>Gel Hydro Alcoolique 500 ml PRUNELLA</t>
  </si>
  <si>
    <t>Alcool  60 ml PET</t>
  </si>
  <si>
    <t>Alcool 70° - 200ml</t>
  </si>
  <si>
    <t>Alcool 70° - 1L</t>
  </si>
  <si>
    <t>Eau Oxygénée 10V 60 ml PET</t>
  </si>
  <si>
    <t>Eau Oxygénée 10V 500 ml PET</t>
  </si>
  <si>
    <t>Eau Oxygénée 10V 1 Litre</t>
  </si>
  <si>
    <t>Bétadine (Polyvidone Iodée 10%)  60 ml PET</t>
  </si>
  <si>
    <t>Bétadine (Polyvidone Iodée 10%)  125 ml PET</t>
  </si>
  <si>
    <t>Bétadine (Polyvidone Iodée 10%)  1 Litre</t>
  </si>
  <si>
    <t>Bicarbonate De Soude</t>
  </si>
  <si>
    <t>Eosine Aqueuse 2% 60 ml PET</t>
  </si>
  <si>
    <t xml:space="preserve"> PET ALCOOL LODEE 60ML PET </t>
  </si>
  <si>
    <t xml:space="preserve"> 1L HUILE DE PARAFFINE 1 L</t>
  </si>
  <si>
    <t xml:space="preserve"> M L GANTS D'EXAMEN  ML </t>
  </si>
  <si>
    <t xml:space="preserve"> POT STERILE </t>
  </si>
  <si>
    <t xml:space="preserve">SPECULUM VAGINAL </t>
  </si>
  <si>
    <t>BOITE COPRO</t>
  </si>
  <si>
    <t>Baume a lèvre</t>
  </si>
  <si>
    <t xml:space="preserve">BANDE CREP 7 CM HABITEX </t>
  </si>
  <si>
    <t xml:space="preserve">BANDE CREP 5CM HABITEX </t>
  </si>
  <si>
    <t xml:space="preserve">BANDE CREP 10 CM HABITEX </t>
  </si>
  <si>
    <t xml:space="preserve">BANDE CREP 15 CM HABITEX </t>
  </si>
  <si>
    <t>BANDE GAZ K/PHARM 10CM P/10</t>
  </si>
  <si>
    <t>BOULE REEDUCATION P/12</t>
  </si>
  <si>
    <t xml:space="preserve">POIR </t>
  </si>
  <si>
    <t>ENBOUT POUR BIUQILLE</t>
  </si>
  <si>
    <t xml:space="preserve">BAL KIDS </t>
  </si>
  <si>
    <t>ELASTOPLASTE N°20</t>
  </si>
  <si>
    <t>ELASTOPLASTE N°10</t>
  </si>
  <si>
    <t>DEMACIDE 500ML</t>
  </si>
  <si>
    <t>/AT 9001-2</t>
  </si>
  <si>
    <t>SUCET MY BABY SIM 100% SILIK A/AT 9001-2</t>
  </si>
  <si>
    <t>3995-1</t>
  </si>
  <si>
    <t>SUCET MY BABY SIM 100% SILICONE 3995-1</t>
  </si>
  <si>
    <t>COMP OCCCUL DERMAPAD P/10 ENFANT</t>
  </si>
  <si>
    <t>COMP OCCULAIRE DERMAPAD ADULTE B/10</t>
  </si>
  <si>
    <t>COMP OCCULAIRE P/10 MEDICINE</t>
  </si>
  <si>
    <t>SPARADRAP COTON 2.5cm</t>
  </si>
  <si>
    <t>SPARADRAP COTON 1.25cm</t>
  </si>
  <si>
    <t>SPA CLASSIC POROS 1.25 COTTON</t>
  </si>
  <si>
    <t>SPA CLASSIC POROUS 2,5 SILK</t>
  </si>
  <si>
    <t>TULL GRAS PHARMATULL 10*10CM</t>
  </si>
  <si>
    <t>DERMAPLAST WATER RISI  B40</t>
  </si>
  <si>
    <t>DERMAPLAST WATER RISI  B 12</t>
  </si>
  <si>
    <t xml:space="preserve">HAUSAPLAST </t>
  </si>
  <si>
    <t>COMP ST 7.5*7.5 B/10 CHELICOMP</t>
  </si>
  <si>
    <t>COMP ST 10*10 B/10 SOCOTHYD</t>
  </si>
  <si>
    <t>compresses steriles5*5</t>
  </si>
  <si>
    <t>compressesPROPRE 5*5</t>
  </si>
  <si>
    <t>compressesPROPRE 7*7 BT100</t>
  </si>
  <si>
    <t>compressesPROPRE 10*10BT 100</t>
  </si>
  <si>
    <t>GARROT B/10 ABC</t>
  </si>
  <si>
    <t xml:space="preserve">COUSIN DE VAYAGE </t>
  </si>
  <si>
    <t xml:space="preserve">TARLATANE </t>
  </si>
  <si>
    <t xml:space="preserve"> FORMOL 36°5L</t>
  </si>
  <si>
    <t xml:space="preserve"> EAUX DEMINERALISEE </t>
  </si>
  <si>
    <t>SERINGUE 5CC</t>
  </si>
  <si>
    <t>SERINGUE 20CC</t>
  </si>
  <si>
    <t>SERINGUE INSLINE</t>
  </si>
  <si>
    <t>SERINGUE 2ML</t>
  </si>
  <si>
    <t xml:space="preserve">SERINGUEGAVAGE </t>
  </si>
  <si>
    <t xml:space="preserve">SERINGUE 50ML </t>
  </si>
  <si>
    <t>INSUPEN AIGUI 5 PIC</t>
  </si>
  <si>
    <t xml:space="preserve">LAME DE VERRE </t>
  </si>
  <si>
    <t>PAPIER ECG</t>
  </si>
  <si>
    <t>PAPIER ECG ROLOU</t>
  </si>
  <si>
    <t xml:space="preserve">PALQUE DE EVENTRATION </t>
  </si>
  <si>
    <t xml:space="preserve">TUBE  EDTA </t>
  </si>
  <si>
    <t>SAFORELLE SOLUTION 125ml</t>
  </si>
  <si>
    <t>DAKIN 200ML</t>
  </si>
  <si>
    <t xml:space="preserve">MEDICAS CEIN OMBIL BEBE </t>
  </si>
  <si>
    <t>MEDICAS CEIN HERNI ADULT</t>
  </si>
  <si>
    <t xml:space="preserve">COLLANTS DE COMPRESSION DE MATERNITE </t>
  </si>
  <si>
    <t xml:space="preserve">ORTHOCARE HARNAIS REF/5010DE PAVLIK 6-10 MOIS </t>
  </si>
  <si>
    <t>ORTHOCARE HARNAIS REF/2550 DORSOCARE</t>
  </si>
  <si>
    <t>ORTHOCARE HARNAIS REF/3519 DORSOCARE</t>
  </si>
  <si>
    <t>1710&amp;1711</t>
  </si>
  <si>
    <t>ORTHOCARE HARNAIS REF/1710&amp;1711 DORSOCARE</t>
  </si>
  <si>
    <t xml:space="preserve">ELASTIC RIB BELT </t>
  </si>
  <si>
    <t>MEDICASBANDAGE HERNIAIRE OMBILICAL ADULTE</t>
  </si>
  <si>
    <t xml:space="preserve">MEDICASBANDAGE HERNIAIRE OMBILICAL ENFANTS </t>
  </si>
  <si>
    <t xml:space="preserve">POSTURE AID/CLAVICLE BRACE CARE&amp;SUPPORTS </t>
  </si>
  <si>
    <t xml:space="preserve">ELASTIC 631SF SUPPORT </t>
  </si>
  <si>
    <t>ORTHOCARE 7190</t>
  </si>
  <si>
    <t>ORTHOCARE 7530</t>
  </si>
  <si>
    <t>ORTHOCARE REF/3911</t>
  </si>
  <si>
    <t>ORTHOCARE REF/4511</t>
  </si>
  <si>
    <t>ORTHOCARE REF/3910</t>
  </si>
  <si>
    <t>ORTHOCARE REF/3411</t>
  </si>
  <si>
    <t>ORTHOCARE REF/3130</t>
  </si>
  <si>
    <t>2110&amp;2130</t>
  </si>
  <si>
    <t>ORTHOCARE REF/2110&amp;2130</t>
  </si>
  <si>
    <t>ORTHOCARE REF/3510</t>
  </si>
  <si>
    <t>ORTHOCARE REF/92260</t>
  </si>
  <si>
    <t>ORTHOCARE REF/6157</t>
  </si>
  <si>
    <t>ORTHOCARE REF/92200</t>
  </si>
  <si>
    <t>ORTHOCARE REF/7120</t>
  </si>
  <si>
    <t>ORTOLIFE SEMELLE SILICONE -L-</t>
  </si>
  <si>
    <t>ORTHOCARE REF/1160</t>
  </si>
  <si>
    <t>ORTHOCARE REF/1150</t>
  </si>
  <si>
    <t>ORTHOCARE REF/1140</t>
  </si>
  <si>
    <t>ORTHOCARE REF/6120</t>
  </si>
  <si>
    <t>PISSETTE 500ML</t>
  </si>
  <si>
    <t>PISSETTE 250ML</t>
  </si>
  <si>
    <t>COLLECTEUR DES URINES</t>
  </si>
  <si>
    <t>FIL DE SETURE</t>
  </si>
  <si>
    <t>LAME DE BISTOURI</t>
  </si>
  <si>
    <t>TROUSE DE DESECTION</t>
  </si>
  <si>
    <t>TENUE DE BLOC</t>
  </si>
  <si>
    <t>BLOUSES</t>
  </si>
  <si>
    <t>TUBE ECBU</t>
  </si>
  <si>
    <t>DRIN DE REDON</t>
  </si>
  <si>
    <t>SONDE VESICALE</t>
  </si>
  <si>
    <t>TUBE SEC</t>
  </si>
  <si>
    <t>CHAUSSURE ORTHOPIDIQUES</t>
  </si>
  <si>
    <t>SABOT OTOCLV</t>
  </si>
  <si>
    <t>COMBINAISON</t>
  </si>
  <si>
    <t>TENSIOMETRE STAR CAR</t>
  </si>
  <si>
    <t xml:space="preserve">CANNE </t>
  </si>
  <si>
    <t>BEQUET</t>
  </si>
  <si>
    <t>DIEMBILATEUR</t>
  </si>
  <si>
    <t>STETOSCOPE</t>
  </si>
  <si>
    <t>TENSIOMETRE PROF</t>
  </si>
  <si>
    <t>NEBULISATEUR A POCHE</t>
  </si>
  <si>
    <t>BALANCE ELECTRO</t>
  </si>
  <si>
    <t>BALANCE MECANI</t>
  </si>
  <si>
    <t>TENSIOMETR Pédia</t>
  </si>
  <si>
    <t xml:space="preserve"> MANICUE </t>
  </si>
  <si>
    <t xml:space="preserve"> MANICURE TALON </t>
  </si>
  <si>
    <t xml:space="preserve">bib STALISATION BIBI </t>
  </si>
  <si>
    <t xml:space="preserve"> TIRE LAIT</t>
  </si>
  <si>
    <t>APP ODITIF</t>
  </si>
  <si>
    <t xml:space="preserve">CHAMBRE DANNALATION </t>
  </si>
  <si>
    <t xml:space="preserve"> LAMPE INFRAROUGE </t>
  </si>
  <si>
    <t xml:space="preserve"> MECRO TOISE MURALE </t>
  </si>
  <si>
    <t xml:space="preserve"> AMBOT DE OTOSCOP</t>
  </si>
  <si>
    <t xml:space="preserve"> POCHE CHAUX FROID </t>
  </si>
  <si>
    <t>BOYOUTE</t>
  </si>
  <si>
    <t>SENSODYNE SOIN COMPLET</t>
  </si>
  <si>
    <t>BAVETTE FIRST REMED B/100</t>
  </si>
  <si>
    <t>CHARBONEL PLUS 682.00</t>
  </si>
  <si>
    <t>C-1977</t>
  </si>
  <si>
    <t>BIB VERRE COCO PM A.BRAS REFC-1977</t>
  </si>
  <si>
    <t>SP.165</t>
  </si>
  <si>
    <t>BIB DENIZ PLAST 120ML A/BRAS P/6 SP.165</t>
  </si>
  <si>
    <t>SP.155</t>
  </si>
  <si>
    <t>BIB DENIZ PLAST 240 ML A/BRAS P/6 SP.155</t>
  </si>
  <si>
    <t>BIB DENIZ PLAST 240 ML A/BRAS P/6 SP.150</t>
  </si>
  <si>
    <t>PHYTO ZINC 15 MG B/30 (12+1 SINUXIN GRAT)</t>
  </si>
  <si>
    <t>SERUM SALEE I.M.C FLACON</t>
  </si>
  <si>
    <t>SERUM  GLUCOSE IMC FLACON</t>
  </si>
  <si>
    <t xml:space="preserve">SIGNAL 50ML POMME VERT </t>
  </si>
  <si>
    <t>THER FRONTAL NOT-CONTACT ACT EW 01</t>
  </si>
  <si>
    <t>MEDICAS COUDIERE</t>
  </si>
  <si>
    <t>MEDICAS CHEVIELLERE RE REGLABLE</t>
  </si>
  <si>
    <t>MEDICAS GENOUILLIERE ROTULIENNE</t>
  </si>
  <si>
    <t>MEDICAS  CEIN DE GROSSESSE</t>
  </si>
  <si>
    <t xml:space="preserve">MEDICAS PORT PLATRE ADULTE </t>
  </si>
  <si>
    <t>MEDICAS SERRE POIGN REGLABLE</t>
  </si>
  <si>
    <t>MEDICAS COLL CERVICAL MOUSSE</t>
  </si>
  <si>
    <t>MEDICAS  COLL CERVICAL RIGIDE</t>
  </si>
  <si>
    <t>FLAMINGO ATTELLE GENOU 2035</t>
  </si>
  <si>
    <t>BOITE PHARMACIE INDOX 1 PORTE</t>
  </si>
  <si>
    <t>FLAMINGO ATTELLE  DOIGT OC-2098</t>
  </si>
  <si>
    <t>SCHOLL  ANTI CRACK   (ROSE) + NOIR</t>
  </si>
  <si>
    <t xml:space="preserve">6442 L/XL </t>
  </si>
  <si>
    <t>MEGAWELL PROTECTION CREVASSES MP 002</t>
  </si>
  <si>
    <t>6442 S/M</t>
  </si>
  <si>
    <t xml:space="preserve">OPPO COUSSINET METATARSAL 6442 L/XL </t>
  </si>
  <si>
    <t>6442 M + S</t>
  </si>
  <si>
    <t>OPPO COUSSINET METATARSAL 6442 S/M</t>
  </si>
  <si>
    <t xml:space="preserve"> 6441L</t>
  </si>
  <si>
    <t>OPPO COUSSINET METATARSAL 6441 M + S</t>
  </si>
  <si>
    <t>DT -4250</t>
  </si>
  <si>
    <t>OPPO COUSSINET METATARSAL 6441L</t>
  </si>
  <si>
    <t>NO 0109</t>
  </si>
  <si>
    <t>CEINT VERTEBRAL CORRECTION DT -4250</t>
  </si>
  <si>
    <t>POSTURE SUPPORT PEAL DOOTORS NO 0109</t>
  </si>
  <si>
    <t>CELLUFLEX CELLULIFTING VENTOUSE P.D'ORAN</t>
  </si>
  <si>
    <t>CEIN MISS BELT ROSE</t>
  </si>
  <si>
    <t>SACHET PHORMA MM CARTON BLANC P/50</t>
  </si>
  <si>
    <t>ROSSMAX THERMOMETRE T1</t>
  </si>
  <si>
    <t>HIDJAMA VERTG.M P/6</t>
  </si>
  <si>
    <t xml:space="preserve"> SP.155</t>
  </si>
  <si>
    <t>RECHARGE HIDJAMA BENYAHIA 6PCS BLEU</t>
  </si>
  <si>
    <t>SP.150</t>
  </si>
  <si>
    <t>SP.160</t>
  </si>
  <si>
    <t>BIB DENIZ PLAST 240 ML A/BRAS P/6 SP.160</t>
  </si>
  <si>
    <t>BIB DENIZ PLAST 240 ML S/BRAS P/6 SP.150</t>
  </si>
  <si>
    <t>BR 064</t>
  </si>
  <si>
    <t>BERBAS MEDICAS  COLL CERVICAL RIGIDE BR 064</t>
  </si>
  <si>
    <t>GILLETTE LL PLUS PRES P/48 SAVON</t>
  </si>
  <si>
    <t>GILLETTE P/5 SACHET A/SAVONETTE</t>
  </si>
  <si>
    <t>LAME BIC JAUNE B/5</t>
  </si>
  <si>
    <t>HYSEAC SPF 50+</t>
  </si>
  <si>
    <t>PHY STRESS</t>
  </si>
  <si>
    <t>BABY GAZ</t>
  </si>
  <si>
    <t xml:space="preserve">                 Marge,
COMPT</t>
  </si>
  <si>
    <t xml:space="preserve">                Marge 
GROS</t>
  </si>
  <si>
    <t>P. V,
GROS</t>
  </si>
  <si>
    <t>P. V
GROS</t>
  </si>
  <si>
    <t>P. V
COMPT</t>
  </si>
  <si>
    <t>Marge  Compt</t>
  </si>
  <si>
    <t>Marge  Gros</t>
  </si>
  <si>
    <t>somme  Achats</t>
  </si>
  <si>
    <t>Somme  Achats</t>
  </si>
  <si>
    <t xml:space="preserve">Saisie tes Produits </t>
  </si>
  <si>
    <t>Saisie tes Produits</t>
  </si>
  <si>
    <t>TEL :</t>
  </si>
  <si>
    <t>Mobile</t>
  </si>
  <si>
    <t>E-mail:</t>
  </si>
  <si>
    <t>Logo</t>
  </si>
  <si>
    <t>[بريد أُزيل]</t>
  </si>
  <si>
    <t xml:space="preserve"> RUE D CEDRE THENIET EL HAD W-TISSEMSILT</t>
  </si>
  <si>
    <t xml:space="preserve"> 046-58-66-62</t>
  </si>
  <si>
    <t xml:space="preserve"> [هاتف أُزيل] </t>
  </si>
  <si>
    <t xml:space="preserve">  06 90 30 87 18 </t>
  </si>
  <si>
    <t>E t s     AMIRA</t>
  </si>
</sst>
</file>

<file path=xl/styles.xml><?xml version="1.0" encoding="utf-8"?>
<styleSheet xmlns="http://schemas.openxmlformats.org/spreadsheetml/2006/main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D_A_-;\-* #,##0.00\ _D_A_-;_-* &quot;-&quot;??\ _D_A_-;_-@_-"/>
    <numFmt numFmtId="165" formatCode="00"/>
    <numFmt numFmtId="166" formatCode="#,##0.00_ ;[Red]\-#,##0.00\ 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color theme="1"/>
      <name val="Times New Roman"/>
      <family val="1"/>
    </font>
    <font>
      <sz val="14"/>
      <color theme="1"/>
      <name val="Angsana New"/>
      <family val="1"/>
    </font>
    <font>
      <sz val="14"/>
      <color theme="6" tint="-0.499984740745262"/>
      <name val="Andalus"/>
      <family val="1"/>
    </font>
    <font>
      <b/>
      <sz val="28"/>
      <name val="Blackadder ITC"/>
      <family val="5"/>
    </font>
    <font>
      <b/>
      <sz val="10"/>
      <name val="NSimSun"/>
      <family val="3"/>
    </font>
    <font>
      <b/>
      <sz val="8.5"/>
      <name val="MS Sans Serif"/>
      <family val="2"/>
    </font>
    <font>
      <b/>
      <sz val="10"/>
      <name val="MS Sans Serif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.5"/>
      <name val="Andalus"/>
      <family val="1"/>
    </font>
    <font>
      <sz val="8.5"/>
      <name val="MS Sans Serif"/>
      <family val="2"/>
    </font>
    <font>
      <sz val="10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  <font>
      <u val="double"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i/>
      <sz val="11"/>
      <color rgb="FF92D050"/>
      <name val="Calibri"/>
      <family val="2"/>
      <scheme val="minor"/>
    </font>
    <font>
      <sz val="14"/>
      <color rgb="FFFF0000"/>
      <name val="Andalus"/>
      <family val="1"/>
    </font>
    <font>
      <sz val="14"/>
      <color rgb="FF00B050"/>
      <name val="Andalus"/>
      <family val="1"/>
    </font>
    <font>
      <sz val="11"/>
      <color rgb="FF00B050"/>
      <name val="Andalus"/>
      <family val="1"/>
    </font>
    <font>
      <b/>
      <sz val="9"/>
      <name val="NSimSun"/>
      <family val="3"/>
    </font>
    <font>
      <sz val="11"/>
      <color theme="1"/>
      <name val="Andalus"/>
      <family val="1"/>
    </font>
    <font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gray0625"/>
    </fill>
    <fill>
      <patternFill patternType="solid">
        <fgColor theme="8" tint="0.79998168889431442"/>
        <bgColor indexed="64"/>
      </patternFill>
    </fill>
  </fills>
  <borders count="7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 style="double">
        <color indexed="64"/>
      </right>
      <top style="double">
        <color indexed="64"/>
      </top>
      <bottom/>
      <diagonal style="thin">
        <color indexed="64"/>
      </diagonal>
    </border>
    <border diagonalDown="1">
      <left style="double">
        <color indexed="64"/>
      </left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0" fillId="0" borderId="0" xfId="0" applyBorder="1"/>
    <xf numFmtId="0" fontId="15" fillId="6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6" fillId="0" borderId="0" xfId="0" applyFont="1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4" fillId="0" borderId="17" xfId="0" applyFont="1" applyFill="1" applyBorder="1" applyAlignment="1">
      <alignment vertical="center" wrapText="1"/>
    </xf>
    <xf numFmtId="43" fontId="19" fillId="0" borderId="52" xfId="1" applyNumberFormat="1" applyFont="1" applyBorder="1" applyAlignment="1">
      <alignment vertical="center"/>
    </xf>
    <xf numFmtId="43" fontId="19" fillId="0" borderId="53" xfId="1" applyNumberFormat="1" applyFont="1" applyBorder="1" applyAlignment="1">
      <alignment vertical="center"/>
    </xf>
    <xf numFmtId="0" fontId="4" fillId="0" borderId="18" xfId="0" applyFont="1" applyFill="1" applyBorder="1" applyAlignment="1">
      <alignment vertical="center" wrapText="1"/>
    </xf>
    <xf numFmtId="0" fontId="18" fillId="0" borderId="0" xfId="0" applyFont="1"/>
    <xf numFmtId="43" fontId="19" fillId="0" borderId="54" xfId="1" applyNumberFormat="1" applyFont="1" applyBorder="1" applyAlignment="1">
      <alignment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/>
    </xf>
    <xf numFmtId="0" fontId="4" fillId="0" borderId="56" xfId="0" applyFont="1" applyFill="1" applyBorder="1" applyAlignment="1">
      <alignment vertical="center" wrapText="1"/>
    </xf>
    <xf numFmtId="43" fontId="19" fillId="0" borderId="57" xfId="1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4" fillId="0" borderId="49" xfId="0" applyFont="1" applyFill="1" applyBorder="1" applyAlignment="1">
      <alignment vertical="center" wrapText="1"/>
    </xf>
    <xf numFmtId="43" fontId="19" fillId="0" borderId="50" xfId="1" applyNumberFormat="1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58" xfId="0" applyBorder="1" applyAlignment="1">
      <alignment horizontal="center"/>
    </xf>
    <xf numFmtId="0" fontId="4" fillId="0" borderId="58" xfId="0" applyFont="1" applyFill="1" applyBorder="1" applyAlignment="1">
      <alignment vertical="center" wrapText="1"/>
    </xf>
    <xf numFmtId="0" fontId="0" fillId="0" borderId="18" xfId="0" applyBorder="1" applyAlignment="1">
      <alignment horizontal="center"/>
    </xf>
    <xf numFmtId="0" fontId="20" fillId="0" borderId="17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vertical="center" wrapText="1"/>
    </xf>
    <xf numFmtId="43" fontId="19" fillId="0" borderId="53" xfId="1" applyNumberFormat="1" applyFont="1" applyFill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/>
    </xf>
    <xf numFmtId="0" fontId="4" fillId="0" borderId="17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vertical="center"/>
    </xf>
    <xf numFmtId="0" fontId="4" fillId="0" borderId="58" xfId="0" applyFont="1" applyFill="1" applyBorder="1" applyAlignment="1">
      <alignment vertical="center"/>
    </xf>
    <xf numFmtId="43" fontId="25" fillId="0" borderId="53" xfId="1" applyNumberFormat="1" applyFont="1" applyBorder="1" applyAlignment="1">
      <alignment vertical="center"/>
    </xf>
    <xf numFmtId="43" fontId="19" fillId="0" borderId="59" xfId="1" applyNumberFormat="1" applyFont="1" applyBorder="1" applyAlignment="1">
      <alignment vertical="center"/>
    </xf>
    <xf numFmtId="0" fontId="0" fillId="0" borderId="60" xfId="0" applyBorder="1" applyAlignment="1">
      <alignment horizontal="center" vertical="center"/>
    </xf>
    <xf numFmtId="0" fontId="0" fillId="0" borderId="0" xfId="0" applyProtection="1">
      <protection hidden="1"/>
    </xf>
    <xf numFmtId="0" fontId="13" fillId="0" borderId="0" xfId="0" applyFont="1" applyFill="1" applyBorder="1" applyAlignment="1" applyProtection="1">
      <protection hidden="1"/>
    </xf>
    <xf numFmtId="39" fontId="32" fillId="0" borderId="17" xfId="0" applyNumberFormat="1" applyFont="1" applyFill="1" applyBorder="1" applyAlignment="1" applyProtection="1">
      <alignment horizontal="center" vertical="center"/>
      <protection hidden="1"/>
    </xf>
    <xf numFmtId="0" fontId="13" fillId="0" borderId="65" xfId="0" applyFont="1" applyFill="1" applyBorder="1" applyAlignment="1" applyProtection="1">
      <protection hidden="1"/>
    </xf>
    <xf numFmtId="0" fontId="0" fillId="0" borderId="0" xfId="0" applyBorder="1" applyAlignment="1" applyProtection="1">
      <protection hidden="1"/>
    </xf>
    <xf numFmtId="39" fontId="31" fillId="0" borderId="17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27" fillId="0" borderId="0" xfId="0" applyFont="1" applyProtection="1"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2" fillId="0" borderId="10" xfId="0" applyFont="1" applyFill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vertical="center"/>
      <protection hidden="1"/>
    </xf>
    <xf numFmtId="0" fontId="3" fillId="0" borderId="37" xfId="0" applyFont="1" applyBorder="1" applyAlignment="1" applyProtection="1">
      <alignment vertical="center"/>
      <protection hidden="1"/>
    </xf>
    <xf numFmtId="0" fontId="0" fillId="0" borderId="17" xfId="0" applyBorder="1" applyProtection="1">
      <protection hidden="1"/>
    </xf>
    <xf numFmtId="166" fontId="5" fillId="0" borderId="30" xfId="2" applyNumberFormat="1" applyFont="1" applyBorder="1" applyAlignment="1" applyProtection="1">
      <alignment vertical="center"/>
      <protection hidden="1"/>
    </xf>
    <xf numFmtId="166" fontId="5" fillId="0" borderId="33" xfId="2" applyNumberFormat="1" applyFont="1" applyBorder="1" applyAlignment="1" applyProtection="1">
      <alignment horizontal="center" vertical="center"/>
      <protection hidden="1"/>
    </xf>
    <xf numFmtId="39" fontId="10" fillId="0" borderId="17" xfId="3" applyNumberFormat="1" applyFont="1" applyBorder="1" applyAlignment="1" applyProtection="1">
      <alignment vertical="center"/>
      <protection hidden="1"/>
    </xf>
    <xf numFmtId="0" fontId="5" fillId="0" borderId="0" xfId="2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166" fontId="5" fillId="0" borderId="0" xfId="2" applyNumberFormat="1" applyFont="1" applyBorder="1" applyAlignment="1" applyProtection="1">
      <alignment vertical="center"/>
      <protection hidden="1"/>
    </xf>
    <xf numFmtId="0" fontId="3" fillId="0" borderId="0" xfId="0" applyNumberFormat="1" applyFont="1" applyBorder="1" applyAlignment="1" applyProtection="1">
      <alignment horizontal="center" vertical="center"/>
      <protection hidden="1"/>
    </xf>
    <xf numFmtId="0" fontId="0" fillId="0" borderId="40" xfId="0" applyBorder="1" applyProtection="1">
      <protection hidden="1"/>
    </xf>
    <xf numFmtId="0" fontId="0" fillId="0" borderId="46" xfId="0" applyBorder="1" applyProtection="1">
      <protection hidden="1"/>
    </xf>
    <xf numFmtId="0" fontId="2" fillId="3" borderId="10" xfId="0" applyFont="1" applyFill="1" applyBorder="1" applyAlignment="1" applyProtection="1">
      <alignment horizontal="center" vertical="center"/>
      <protection hidden="1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vertical="center"/>
      <protection hidden="1"/>
    </xf>
    <xf numFmtId="0" fontId="3" fillId="0" borderId="12" xfId="0" applyFont="1" applyBorder="1" applyAlignment="1" applyProtection="1">
      <alignment vertical="center"/>
      <protection hidden="1"/>
    </xf>
    <xf numFmtId="0" fontId="3" fillId="5" borderId="14" xfId="0" applyFont="1" applyFill="1" applyBorder="1" applyAlignment="1" applyProtection="1">
      <alignment vertical="center"/>
      <protection hidden="1"/>
    </xf>
    <xf numFmtId="166" fontId="5" fillId="0" borderId="17" xfId="2" applyNumberFormat="1" applyFont="1" applyBorder="1" applyAlignment="1" applyProtection="1">
      <alignment vertical="center"/>
      <protection hidden="1"/>
    </xf>
    <xf numFmtId="166" fontId="5" fillId="0" borderId="17" xfId="2" applyNumberFormat="1" applyFont="1" applyBorder="1" applyAlignment="1" applyProtection="1">
      <alignment horizontal="center" vertical="center"/>
      <protection hidden="1"/>
    </xf>
    <xf numFmtId="166" fontId="5" fillId="0" borderId="22" xfId="2" applyNumberFormat="1" applyFont="1" applyBorder="1" applyAlignment="1" applyProtection="1">
      <alignment horizontal="center" vertical="center"/>
      <protection hidden="1"/>
    </xf>
    <xf numFmtId="0" fontId="5" fillId="0" borderId="19" xfId="2" applyNumberFormat="1" applyFont="1" applyBorder="1" applyAlignment="1" applyProtection="1">
      <alignment horizontal="center" vertical="center"/>
      <protection hidden="1"/>
    </xf>
    <xf numFmtId="166" fontId="8" fillId="0" borderId="16" xfId="2" applyNumberFormat="1" applyFont="1" applyBorder="1" applyAlignment="1" applyProtection="1">
      <alignment vertical="center"/>
      <protection hidden="1"/>
    </xf>
    <xf numFmtId="166" fontId="8" fillId="0" borderId="15" xfId="2" applyNumberFormat="1" applyFont="1" applyBorder="1" applyAlignment="1" applyProtection="1">
      <alignment vertical="center"/>
      <protection hidden="1"/>
    </xf>
    <xf numFmtId="0" fontId="0" fillId="0" borderId="27" xfId="0" applyBorder="1" applyProtection="1">
      <protection hidden="1"/>
    </xf>
    <xf numFmtId="166" fontId="8" fillId="0" borderId="24" xfId="2" applyNumberFormat="1" applyFont="1" applyBorder="1" applyAlignment="1" applyProtection="1">
      <alignment vertical="center"/>
      <protection hidden="1"/>
    </xf>
    <xf numFmtId="0" fontId="5" fillId="0" borderId="25" xfId="2" applyNumberFormat="1" applyFont="1" applyFill="1" applyBorder="1" applyAlignment="1" applyProtection="1">
      <alignment horizontal="center" vertical="center"/>
      <protection hidden="1"/>
    </xf>
    <xf numFmtId="0" fontId="9" fillId="0" borderId="17" xfId="0" applyFont="1" applyFill="1" applyBorder="1" applyAlignment="1" applyProtection="1">
      <alignment vertical="center" wrapText="1"/>
      <protection locked="0"/>
    </xf>
    <xf numFmtId="39" fontId="10" fillId="0" borderId="17" xfId="3" applyNumberFormat="1" applyFont="1" applyFill="1" applyBorder="1" applyAlignment="1" applyProtection="1">
      <alignment vertical="center"/>
      <protection locked="0"/>
    </xf>
    <xf numFmtId="0" fontId="5" fillId="0" borderId="17" xfId="2" applyFont="1" applyFill="1" applyBorder="1" applyAlignment="1" applyProtection="1">
      <alignment horizontal="center" vertical="center"/>
      <protection locked="0"/>
    </xf>
    <xf numFmtId="9" fontId="5" fillId="0" borderId="17" xfId="2" applyNumberFormat="1" applyFont="1" applyFill="1" applyBorder="1" applyAlignment="1" applyProtection="1">
      <alignment vertical="center"/>
      <protection locked="0"/>
    </xf>
    <xf numFmtId="0" fontId="11" fillId="0" borderId="17" xfId="0" applyFont="1" applyFill="1" applyBorder="1" applyAlignment="1" applyProtection="1">
      <alignment vertical="center" wrapText="1"/>
      <protection locked="0"/>
    </xf>
    <xf numFmtId="0" fontId="5" fillId="0" borderId="25" xfId="2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26" xfId="2" applyNumberFormat="1" applyFont="1" applyFill="1" applyBorder="1" applyAlignment="1" applyProtection="1">
      <alignment horizontal="center" vertical="center"/>
      <protection locked="0"/>
    </xf>
    <xf numFmtId="0" fontId="9" fillId="0" borderId="18" xfId="0" applyFont="1" applyFill="1" applyBorder="1" applyAlignment="1" applyProtection="1">
      <alignment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8" xfId="2" applyFont="1" applyFill="1" applyBorder="1" applyAlignment="1" applyProtection="1">
      <alignment horizontal="center" vertical="center"/>
      <protection locked="0"/>
    </xf>
    <xf numFmtId="39" fontId="10" fillId="0" borderId="18" xfId="3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right"/>
    </xf>
    <xf numFmtId="0" fontId="35" fillId="0" borderId="0" xfId="0" applyFont="1" applyProtection="1">
      <protection hidden="1"/>
    </xf>
    <xf numFmtId="0" fontId="35" fillId="8" borderId="0" xfId="0" applyFont="1" applyFill="1" applyProtection="1">
      <protection hidden="1"/>
    </xf>
    <xf numFmtId="0" fontId="35" fillId="8" borderId="0" xfId="0" applyFont="1" applyFill="1" applyAlignment="1" applyProtection="1">
      <alignment horizontal="center" vertical="center"/>
      <protection hidden="1"/>
    </xf>
    <xf numFmtId="0" fontId="35" fillId="8" borderId="0" xfId="0" applyFont="1" applyFill="1" applyAlignment="1" applyProtection="1">
      <alignment horizontal="right" vertical="center"/>
      <protection hidden="1"/>
    </xf>
    <xf numFmtId="0" fontId="35" fillId="0" borderId="30" xfId="0" applyFont="1" applyFill="1" applyBorder="1" applyAlignment="1" applyProtection="1">
      <alignment horizontal="center"/>
      <protection locked="0"/>
    </xf>
    <xf numFmtId="0" fontId="35" fillId="0" borderId="29" xfId="0" applyFont="1" applyFill="1" applyBorder="1" applyAlignment="1" applyProtection="1">
      <alignment horizontal="center"/>
      <protection locked="0"/>
    </xf>
    <xf numFmtId="0" fontId="36" fillId="0" borderId="30" xfId="4" applyFill="1" applyBorder="1" applyAlignment="1" applyProtection="1">
      <alignment horizontal="center" vertical="center"/>
      <protection locked="0"/>
    </xf>
    <xf numFmtId="0" fontId="35" fillId="0" borderId="64" xfId="0" applyFont="1" applyFill="1" applyBorder="1" applyAlignment="1" applyProtection="1">
      <alignment horizontal="center" vertical="center"/>
      <protection locked="0"/>
    </xf>
    <xf numFmtId="0" fontId="35" fillId="0" borderId="29" xfId="0" applyFont="1" applyFill="1" applyBorder="1" applyAlignment="1" applyProtection="1">
      <alignment horizontal="center" vertical="center"/>
      <protection locked="0"/>
    </xf>
    <xf numFmtId="0" fontId="35" fillId="0" borderId="67" xfId="0" applyFont="1" applyFill="1" applyBorder="1" applyAlignment="1" applyProtection="1">
      <alignment horizontal="center" vertical="center"/>
      <protection locked="0"/>
    </xf>
    <xf numFmtId="0" fontId="35" fillId="0" borderId="68" xfId="0" applyFont="1" applyFill="1" applyBorder="1" applyAlignment="1" applyProtection="1">
      <alignment horizontal="center" vertical="center"/>
      <protection locked="0"/>
    </xf>
    <xf numFmtId="0" fontId="35" fillId="0" borderId="66" xfId="0" applyFont="1" applyFill="1" applyBorder="1" applyAlignment="1" applyProtection="1">
      <alignment horizontal="center" vertical="center"/>
      <protection locked="0"/>
    </xf>
    <xf numFmtId="0" fontId="35" fillId="0" borderId="69" xfId="0" applyFont="1" applyFill="1" applyBorder="1" applyAlignment="1" applyProtection="1">
      <alignment horizontal="center" vertical="center"/>
      <protection locked="0"/>
    </xf>
    <xf numFmtId="0" fontId="35" fillId="0" borderId="70" xfId="0" applyFont="1" applyFill="1" applyBorder="1" applyAlignment="1" applyProtection="1">
      <alignment horizontal="center" vertical="center"/>
      <protection locked="0"/>
    </xf>
    <xf numFmtId="0" fontId="35" fillId="0" borderId="71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Alignment="1" applyProtection="1">
      <alignment horizontal="center"/>
      <protection hidden="1"/>
    </xf>
    <xf numFmtId="0" fontId="35" fillId="0" borderId="64" xfId="0" applyFont="1" applyFill="1" applyBorder="1" applyAlignment="1" applyProtection="1">
      <alignment horizontal="center"/>
      <protection locked="0"/>
    </xf>
    <xf numFmtId="0" fontId="26" fillId="0" borderId="30" xfId="0" applyFont="1" applyBorder="1" applyAlignment="1" applyProtection="1">
      <alignment horizontal="center"/>
      <protection hidden="1"/>
    </xf>
    <xf numFmtId="0" fontId="26" fillId="0" borderId="29" xfId="0" applyFont="1" applyBorder="1" applyAlignment="1" applyProtection="1">
      <alignment horizontal="center"/>
      <protection hidden="1"/>
    </xf>
    <xf numFmtId="0" fontId="28" fillId="0" borderId="30" xfId="0" applyFont="1" applyBorder="1" applyAlignment="1" applyProtection="1">
      <alignment horizontal="center"/>
      <protection hidden="1"/>
    </xf>
    <xf numFmtId="0" fontId="28" fillId="0" borderId="64" xfId="0" applyFont="1" applyBorder="1" applyAlignment="1" applyProtection="1">
      <alignment horizontal="center"/>
      <protection hidden="1"/>
    </xf>
    <xf numFmtId="0" fontId="28" fillId="0" borderId="29" xfId="0" applyFont="1" applyBorder="1" applyAlignment="1" applyProtection="1">
      <alignment horizontal="center"/>
      <protection hidden="1"/>
    </xf>
    <xf numFmtId="0" fontId="2" fillId="3" borderId="6" xfId="0" applyFont="1" applyFill="1" applyBorder="1" applyAlignment="1" applyProtection="1">
      <alignment horizontal="center" vertical="center" wrapText="1"/>
      <protection hidden="1"/>
    </xf>
    <xf numFmtId="0" fontId="2" fillId="3" borderId="11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39" fontId="26" fillId="0" borderId="63" xfId="0" applyNumberFormat="1" applyFont="1" applyBorder="1" applyAlignment="1" applyProtection="1">
      <alignment horizontal="center"/>
      <protection hidden="1"/>
    </xf>
    <xf numFmtId="39" fontId="26" fillId="0" borderId="46" xfId="0" applyNumberFormat="1" applyFont="1" applyBorder="1" applyAlignment="1" applyProtection="1">
      <alignment horizontal="center"/>
      <protection hidden="1"/>
    </xf>
    <xf numFmtId="39" fontId="28" fillId="0" borderId="63" xfId="0" applyNumberFormat="1" applyFont="1" applyBorder="1" applyAlignment="1" applyProtection="1">
      <alignment horizontal="center"/>
      <protection hidden="1"/>
    </xf>
    <xf numFmtId="39" fontId="28" fillId="0" borderId="46" xfId="0" applyNumberFormat="1" applyFont="1" applyBorder="1" applyAlignment="1" applyProtection="1">
      <alignment horizontal="center"/>
      <protection hidden="1"/>
    </xf>
    <xf numFmtId="0" fontId="26" fillId="0" borderId="30" xfId="0" applyFont="1" applyBorder="1" applyAlignment="1" applyProtection="1">
      <alignment horizontal="left"/>
      <protection hidden="1"/>
    </xf>
    <xf numFmtId="0" fontId="26" fillId="0" borderId="64" xfId="0" applyFont="1" applyBorder="1" applyAlignment="1" applyProtection="1">
      <alignment horizontal="left"/>
      <protection hidden="1"/>
    </xf>
    <xf numFmtId="0" fontId="26" fillId="0" borderId="29" xfId="0" applyFont="1" applyBorder="1" applyAlignment="1" applyProtection="1">
      <alignment horizontal="left"/>
      <protection hidden="1"/>
    </xf>
    <xf numFmtId="0" fontId="30" fillId="0" borderId="30" xfId="0" applyFont="1" applyBorder="1" applyAlignment="1" applyProtection="1">
      <alignment horizontal="left"/>
      <protection hidden="1"/>
    </xf>
    <xf numFmtId="0" fontId="30" fillId="0" borderId="64" xfId="0" applyFont="1" applyBorder="1" applyAlignment="1" applyProtection="1">
      <alignment horizontal="left"/>
      <protection hidden="1"/>
    </xf>
    <xf numFmtId="0" fontId="30" fillId="0" borderId="29" xfId="0" applyFont="1" applyBorder="1" applyAlignment="1" applyProtection="1">
      <alignment horizontal="left"/>
      <protection hidden="1"/>
    </xf>
    <xf numFmtId="0" fontId="29" fillId="0" borderId="30" xfId="0" applyFont="1" applyBorder="1" applyAlignment="1" applyProtection="1">
      <alignment horizontal="left"/>
      <protection hidden="1"/>
    </xf>
    <xf numFmtId="0" fontId="29" fillId="0" borderId="64" xfId="0" applyFont="1" applyBorder="1" applyAlignment="1" applyProtection="1">
      <alignment horizontal="left"/>
      <protection hidden="1"/>
    </xf>
    <xf numFmtId="0" fontId="29" fillId="0" borderId="29" xfId="0" applyFont="1" applyBorder="1" applyAlignment="1" applyProtection="1">
      <alignment horizontal="left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165" fontId="8" fillId="0" borderId="20" xfId="2" applyNumberFormat="1" applyFont="1" applyBorder="1" applyAlignment="1" applyProtection="1">
      <alignment horizontal="center" vertical="center"/>
      <protection hidden="1"/>
    </xf>
    <xf numFmtId="165" fontId="8" fillId="0" borderId="28" xfId="2" applyNumberFormat="1" applyFont="1" applyBorder="1" applyAlignment="1" applyProtection="1">
      <alignment horizontal="center" vertical="center"/>
      <protection hidden="1"/>
    </xf>
    <xf numFmtId="165" fontId="8" fillId="0" borderId="21" xfId="2" applyNumberFormat="1" applyFont="1" applyBorder="1" applyAlignment="1" applyProtection="1">
      <alignment horizontal="center" vertical="center"/>
      <protection hidden="1"/>
    </xf>
    <xf numFmtId="164" fontId="8" fillId="0" borderId="20" xfId="1" applyFont="1" applyBorder="1" applyAlignment="1" applyProtection="1">
      <alignment horizontal="center" vertical="center"/>
      <protection hidden="1"/>
    </xf>
    <xf numFmtId="164" fontId="8" fillId="0" borderId="23" xfId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49" fontId="3" fillId="5" borderId="34" xfId="0" applyNumberFormat="1" applyFont="1" applyFill="1" applyBorder="1" applyAlignment="1" applyProtection="1">
      <alignment horizontal="center" vertical="center"/>
      <protection hidden="1"/>
    </xf>
    <xf numFmtId="49" fontId="3" fillId="5" borderId="35" xfId="0" applyNumberFormat="1" applyFont="1" applyFill="1" applyBorder="1" applyAlignment="1" applyProtection="1">
      <alignment horizontal="center" vertical="center"/>
      <protection hidden="1"/>
    </xf>
    <xf numFmtId="49" fontId="3" fillId="5" borderId="36" xfId="0" applyNumberFormat="1" applyFont="1" applyFill="1" applyBorder="1" applyAlignment="1" applyProtection="1">
      <alignment horizontal="center" vertical="center"/>
      <protection hidden="1"/>
    </xf>
    <xf numFmtId="39" fontId="26" fillId="0" borderId="30" xfId="0" applyNumberFormat="1" applyFont="1" applyBorder="1" applyAlignment="1" applyProtection="1">
      <alignment horizontal="center" vertical="center"/>
      <protection hidden="1"/>
    </xf>
    <xf numFmtId="39" fontId="26" fillId="0" borderId="29" xfId="0" applyNumberFormat="1" applyFont="1" applyBorder="1" applyAlignment="1" applyProtection="1">
      <alignment horizontal="center" vertical="center"/>
      <protection hidden="1"/>
    </xf>
    <xf numFmtId="39" fontId="28" fillId="0" borderId="30" xfId="0" applyNumberFormat="1" applyFont="1" applyBorder="1" applyAlignment="1" applyProtection="1">
      <alignment horizontal="center" vertical="center"/>
      <protection hidden="1"/>
    </xf>
    <xf numFmtId="39" fontId="28" fillId="0" borderId="29" xfId="0" applyNumberFormat="1" applyFont="1" applyBorder="1" applyAlignment="1" applyProtection="1">
      <alignment horizontal="center" vertical="center"/>
      <protection hidden="1"/>
    </xf>
    <xf numFmtId="39" fontId="33" fillId="0" borderId="30" xfId="0" applyNumberFormat="1" applyFont="1" applyBorder="1" applyAlignment="1" applyProtection="1">
      <alignment horizontal="center" vertical="center"/>
      <protection hidden="1"/>
    </xf>
    <xf numFmtId="39" fontId="33" fillId="0" borderId="29" xfId="0" applyNumberFormat="1" applyFont="1" applyBorder="1" applyAlignment="1" applyProtection="1">
      <alignment horizontal="center" vertical="center"/>
      <protection hidden="1"/>
    </xf>
    <xf numFmtId="0" fontId="28" fillId="0" borderId="30" xfId="0" applyFont="1" applyBorder="1" applyAlignment="1" applyProtection="1">
      <alignment horizontal="left" vertical="center"/>
      <protection hidden="1"/>
    </xf>
    <xf numFmtId="0" fontId="28" fillId="0" borderId="64" xfId="0" applyFont="1" applyBorder="1" applyAlignment="1" applyProtection="1">
      <alignment horizontal="left" vertical="center"/>
      <protection hidden="1"/>
    </xf>
    <xf numFmtId="0" fontId="28" fillId="0" borderId="29" xfId="0" applyFont="1" applyBorder="1" applyAlignment="1" applyProtection="1">
      <alignment horizontal="left" vertical="center"/>
      <protection hidden="1"/>
    </xf>
    <xf numFmtId="0" fontId="28" fillId="0" borderId="30" xfId="0" applyFont="1" applyFill="1" applyBorder="1" applyAlignment="1" applyProtection="1">
      <alignment horizontal="left"/>
      <protection hidden="1"/>
    </xf>
    <xf numFmtId="0" fontId="28" fillId="0" borderId="64" xfId="0" applyFont="1" applyFill="1" applyBorder="1" applyAlignment="1" applyProtection="1">
      <alignment horizontal="left"/>
      <protection hidden="1"/>
    </xf>
    <xf numFmtId="0" fontId="28" fillId="0" borderId="29" xfId="0" applyFont="1" applyFill="1" applyBorder="1" applyAlignment="1" applyProtection="1">
      <alignment horizontal="left"/>
      <protection hidden="1"/>
    </xf>
    <xf numFmtId="0" fontId="26" fillId="0" borderId="30" xfId="0" applyFont="1" applyBorder="1" applyAlignment="1" applyProtection="1">
      <alignment horizontal="left" vertical="center"/>
      <protection hidden="1"/>
    </xf>
    <xf numFmtId="0" fontId="26" fillId="0" borderId="64" xfId="0" applyFont="1" applyBorder="1" applyAlignment="1" applyProtection="1">
      <alignment horizontal="left" vertical="center"/>
      <protection hidden="1"/>
    </xf>
    <xf numFmtId="0" fontId="26" fillId="0" borderId="29" xfId="0" applyFont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9" xfId="0" applyFont="1" applyBorder="1" applyAlignment="1" applyProtection="1">
      <alignment horizontal="center" vertical="center"/>
      <protection hidden="1"/>
    </xf>
    <xf numFmtId="0" fontId="2" fillId="4" borderId="32" xfId="0" applyFont="1" applyFill="1" applyBorder="1" applyAlignment="1" applyProtection="1">
      <alignment horizontal="center" vertical="center" wrapText="1"/>
      <protection hidden="1"/>
    </xf>
    <xf numFmtId="0" fontId="2" fillId="4" borderId="38" xfId="0" applyFont="1" applyFill="1" applyBorder="1" applyAlignment="1" applyProtection="1">
      <alignment horizontal="center" vertical="center"/>
      <protection hidden="1"/>
    </xf>
    <xf numFmtId="43" fontId="14" fillId="0" borderId="0" xfId="0" applyNumberFormat="1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vertical="center" wrapText="1"/>
      <protection hidden="1"/>
    </xf>
    <xf numFmtId="0" fontId="6" fillId="4" borderId="62" xfId="0" applyFont="1" applyFill="1" applyBorder="1" applyAlignment="1" applyProtection="1">
      <alignment vertical="center"/>
      <protection hidden="1"/>
    </xf>
    <xf numFmtId="0" fontId="7" fillId="3" borderId="61" xfId="0" applyFont="1" applyFill="1" applyBorder="1" applyAlignment="1" applyProtection="1">
      <alignment horizontal="left" vertical="center" wrapText="1"/>
      <protection hidden="1"/>
    </xf>
    <xf numFmtId="0" fontId="7" fillId="3" borderId="62" xfId="0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0" fontId="2" fillId="0" borderId="31" xfId="0" applyFont="1" applyFill="1" applyBorder="1" applyAlignment="1" applyProtection="1">
      <alignment horizontal="center" vertical="center"/>
      <protection hidden="1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5" fillId="7" borderId="39" xfId="0" applyFont="1" applyFill="1" applyBorder="1" applyAlignment="1">
      <alignment horizontal="center" vertical="center"/>
    </xf>
    <xf numFmtId="0" fontId="15" fillId="7" borderId="40" xfId="0" applyFont="1" applyFill="1" applyBorder="1" applyAlignment="1">
      <alignment horizontal="center" vertical="center"/>
    </xf>
    <xf numFmtId="0" fontId="15" fillId="7" borderId="41" xfId="0" applyFont="1" applyFill="1" applyBorder="1" applyAlignment="1">
      <alignment horizontal="center" vertical="center"/>
    </xf>
    <xf numFmtId="0" fontId="15" fillId="7" borderId="42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center" vertical="center"/>
    </xf>
    <xf numFmtId="0" fontId="15" fillId="7" borderId="43" xfId="0" applyFont="1" applyFill="1" applyBorder="1" applyAlignment="1">
      <alignment horizontal="center" vertical="center"/>
    </xf>
    <xf numFmtId="0" fontId="15" fillId="7" borderId="44" xfId="0" applyFont="1" applyFill="1" applyBorder="1" applyAlignment="1">
      <alignment horizontal="center" vertical="center"/>
    </xf>
    <xf numFmtId="0" fontId="15" fillId="7" borderId="27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4" fillId="0" borderId="46" xfId="0" applyFont="1" applyBorder="1" applyAlignment="1">
      <alignment horizontal="center" vertical="center"/>
    </xf>
    <xf numFmtId="0" fontId="34" fillId="0" borderId="47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0" borderId="71" xfId="0" applyBorder="1" applyAlignment="1" applyProtection="1">
      <alignment horizontal="center" vertical="center"/>
      <protection locked="0"/>
    </xf>
  </cellXfs>
  <cellStyles count="5">
    <cellStyle name="Euro" xfId="3"/>
    <cellStyle name="Lien hypertexte" xfId="4" builtinId="8"/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,PPA'!A1"/><Relationship Id="rId2" Type="http://schemas.openxmlformats.org/officeDocument/2006/relationships/hyperlink" Target="#'Marge Gros &amp;Compt'!A1"/><Relationship Id="rId1" Type="http://schemas.openxmlformats.org/officeDocument/2006/relationships/image" Target="../media/image1.jpeg"/><Relationship Id="rId6" Type="http://schemas.openxmlformats.org/officeDocument/2006/relationships/image" Target="../media/image3.jpeg"/><Relationship Id="rId5" Type="http://schemas.openxmlformats.org/officeDocument/2006/relationships/image" Target="../media/image2.jpeg"/><Relationship Id="rId4" Type="http://schemas.openxmlformats.org/officeDocument/2006/relationships/hyperlink" Target="#Listing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4</xdr:col>
      <xdr:colOff>28575</xdr:colOff>
      <xdr:row>25</xdr:row>
      <xdr:rowOff>66675</xdr:rowOff>
    </xdr:to>
    <xdr:pic>
      <xdr:nvPicPr>
        <xdr:cNvPr id="5" name="Image 4" descr="marg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667000"/>
          <a:ext cx="3076575" cy="40671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2</xdr:colOff>
      <xdr:row>10</xdr:row>
      <xdr:rowOff>171450</xdr:rowOff>
    </xdr:from>
    <xdr:to>
      <xdr:col>7</xdr:col>
      <xdr:colOff>371476</xdr:colOff>
      <xdr:row>13</xdr:row>
      <xdr:rowOff>171450</xdr:rowOff>
    </xdr:to>
    <xdr:sp macro="" textlink="">
      <xdr:nvSpPr>
        <xdr:cNvPr id="6" name="Rectangle à coins arrondis 5">
          <a:hlinkClick xmlns:r="http://schemas.openxmlformats.org/officeDocument/2006/relationships" r:id="rId2"/>
        </xdr:cNvPr>
        <xdr:cNvSpPr/>
      </xdr:nvSpPr>
      <xdr:spPr>
        <a:xfrm>
          <a:off x="3048002" y="2838450"/>
          <a:ext cx="2657474" cy="800100"/>
        </a:xfrm>
        <a:prstGeom prst="roundRect">
          <a:avLst/>
        </a:prstGeom>
        <a:ln>
          <a:solidFill>
            <a:schemeClr val="accent6">
              <a:alpha val="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200" b="0">
              <a:latin typeface="Algerian" pitchFamily="82" charset="0"/>
            </a:rPr>
            <a:t>Les prix d'achats de produits</a:t>
          </a:r>
        </a:p>
      </xdr:txBody>
    </xdr:sp>
    <xdr:clientData/>
  </xdr:twoCellAnchor>
  <xdr:twoCellAnchor>
    <xdr:from>
      <xdr:col>4</xdr:col>
      <xdr:colOff>47625</xdr:colOff>
      <xdr:row>14</xdr:row>
      <xdr:rowOff>28575</xdr:rowOff>
    </xdr:from>
    <xdr:to>
      <xdr:col>7</xdr:col>
      <xdr:colOff>419099</xdr:colOff>
      <xdr:row>17</xdr:row>
      <xdr:rowOff>28575</xdr:rowOff>
    </xdr:to>
    <xdr:sp macro="" textlink="">
      <xdr:nvSpPr>
        <xdr:cNvPr id="7" name="Rectangle à coins arrondis 6">
          <a:hlinkClick xmlns:r="http://schemas.openxmlformats.org/officeDocument/2006/relationships" r:id="rId3"/>
        </xdr:cNvPr>
        <xdr:cNvSpPr/>
      </xdr:nvSpPr>
      <xdr:spPr>
        <a:xfrm>
          <a:off x="3095625" y="3762375"/>
          <a:ext cx="2657474" cy="800100"/>
        </a:xfrm>
        <a:prstGeom prst="roundRect">
          <a:avLst/>
        </a:prstGeom>
        <a:ln>
          <a:solidFill>
            <a:schemeClr val="accent6">
              <a:alpha val="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200" b="0">
              <a:latin typeface="Algerian" pitchFamily="82" charset="0"/>
            </a:rPr>
            <a:t>Les prix ventes ppa de produits</a:t>
          </a:r>
        </a:p>
      </xdr:txBody>
    </xdr:sp>
    <xdr:clientData/>
  </xdr:twoCellAnchor>
  <xdr:twoCellAnchor>
    <xdr:from>
      <xdr:col>4</xdr:col>
      <xdr:colOff>666749</xdr:colOff>
      <xdr:row>18</xdr:row>
      <xdr:rowOff>0</xdr:rowOff>
    </xdr:from>
    <xdr:to>
      <xdr:col>6</xdr:col>
      <xdr:colOff>104774</xdr:colOff>
      <xdr:row>20</xdr:row>
      <xdr:rowOff>0</xdr:rowOff>
    </xdr:to>
    <xdr:sp macro="" textlink="">
      <xdr:nvSpPr>
        <xdr:cNvPr id="8" name="Rectangle à coins arrondis 7">
          <a:hlinkClick xmlns:r="http://schemas.openxmlformats.org/officeDocument/2006/relationships" r:id="rId4"/>
        </xdr:cNvPr>
        <xdr:cNvSpPr/>
      </xdr:nvSpPr>
      <xdr:spPr>
        <a:xfrm>
          <a:off x="3714749" y="4800600"/>
          <a:ext cx="962025" cy="533400"/>
        </a:xfrm>
        <a:prstGeom prst="roundRect">
          <a:avLst/>
        </a:prstGeom>
        <a:ln>
          <a:solidFill>
            <a:schemeClr val="accent6">
              <a:alpha val="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0">
              <a:latin typeface="Algerian" pitchFamily="82" charset="0"/>
            </a:rPr>
            <a:t>LISTING </a:t>
          </a:r>
        </a:p>
      </xdr:txBody>
    </xdr:sp>
    <xdr:clientData/>
  </xdr:twoCellAnchor>
  <xdr:twoCellAnchor>
    <xdr:from>
      <xdr:col>1</xdr:col>
      <xdr:colOff>609600</xdr:colOff>
      <xdr:row>0</xdr:row>
      <xdr:rowOff>19049</xdr:rowOff>
    </xdr:from>
    <xdr:to>
      <xdr:col>8</xdr:col>
      <xdr:colOff>314325</xdr:colOff>
      <xdr:row>1</xdr:row>
      <xdr:rowOff>123824</xdr:rowOff>
    </xdr:to>
    <xdr:sp macro="" textlink="">
      <xdr:nvSpPr>
        <xdr:cNvPr id="9" name="Organigramme : Terminateur 8"/>
        <xdr:cNvSpPr/>
      </xdr:nvSpPr>
      <xdr:spPr>
        <a:xfrm>
          <a:off x="1371600" y="19049"/>
          <a:ext cx="5038725" cy="371475"/>
        </a:xfrm>
        <a:prstGeom prst="flowChartTermina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MATERIEL MEDICAL CHIRUGICALE ET PRODUITS PARA-PHARMACETIQUE</a:t>
          </a:r>
        </a:p>
      </xdr:txBody>
    </xdr:sp>
    <xdr:clientData/>
  </xdr:twoCellAnchor>
  <xdr:twoCellAnchor editAs="oneCell">
    <xdr:from>
      <xdr:col>7</xdr:col>
      <xdr:colOff>381000</xdr:colOff>
      <xdr:row>9</xdr:row>
      <xdr:rowOff>238125</xdr:rowOff>
    </xdr:from>
    <xdr:to>
      <xdr:col>11</xdr:col>
      <xdr:colOff>533400</xdr:colOff>
      <xdr:row>14</xdr:row>
      <xdr:rowOff>228600</xdr:rowOff>
    </xdr:to>
    <xdr:pic>
      <xdr:nvPicPr>
        <xdr:cNvPr id="10" name="Image 9" descr="89816327_232808147882030_7967643394732195840_n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15000" y="2638425"/>
          <a:ext cx="3200400" cy="13239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8</xdr:col>
      <xdr:colOff>123824</xdr:colOff>
      <xdr:row>15</xdr:row>
      <xdr:rowOff>95250</xdr:rowOff>
    </xdr:from>
    <xdr:to>
      <xdr:col>11</xdr:col>
      <xdr:colOff>419100</xdr:colOff>
      <xdr:row>17</xdr:row>
      <xdr:rowOff>0</xdr:rowOff>
    </xdr:to>
    <xdr:sp macro="" textlink="">
      <xdr:nvSpPr>
        <xdr:cNvPr id="11" name="Organigramme : Terminateur 10"/>
        <xdr:cNvSpPr/>
      </xdr:nvSpPr>
      <xdr:spPr>
        <a:xfrm>
          <a:off x="6219824" y="4095750"/>
          <a:ext cx="2581276" cy="438150"/>
        </a:xfrm>
        <a:prstGeom prst="flowChartTerminator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SA" sz="1200" b="1">
              <a:solidFill>
                <a:srgbClr val="FFC000"/>
              </a:solidFill>
              <a:latin typeface="+mn-lt"/>
              <a:ea typeface="+mn-ea"/>
              <a:cs typeface="+mn-cs"/>
            </a:rPr>
            <a:t>جزاكم الله كل خير و إن شاء نفيد و نستفيد</a:t>
          </a:r>
          <a:endParaRPr lang="fr-FR" sz="1200">
            <a:solidFill>
              <a:srgbClr val="FFC000"/>
            </a:solidFill>
          </a:endParaRPr>
        </a:p>
      </xdr:txBody>
    </xdr:sp>
    <xdr:clientData/>
  </xdr:twoCellAnchor>
  <xdr:twoCellAnchor editAs="oneCell">
    <xdr:from>
      <xdr:col>8</xdr:col>
      <xdr:colOff>666749</xdr:colOff>
      <xdr:row>17</xdr:row>
      <xdr:rowOff>95251</xdr:rowOff>
    </xdr:from>
    <xdr:to>
      <xdr:col>10</xdr:col>
      <xdr:colOff>438150</xdr:colOff>
      <xdr:row>20</xdr:row>
      <xdr:rowOff>95251</xdr:rowOff>
    </xdr:to>
    <xdr:pic>
      <xdr:nvPicPr>
        <xdr:cNvPr id="12" name="Image 11" descr="244261700_119835963763352_6736005122015109626_n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62749" y="4629151"/>
          <a:ext cx="1295401" cy="8001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8</xdr:col>
      <xdr:colOff>533400</xdr:colOff>
      <xdr:row>21</xdr:row>
      <xdr:rowOff>9525</xdr:rowOff>
    </xdr:from>
    <xdr:to>
      <xdr:col>10</xdr:col>
      <xdr:colOff>723900</xdr:colOff>
      <xdr:row>22</xdr:row>
      <xdr:rowOff>44577</xdr:rowOff>
    </xdr:to>
    <xdr:sp macro="" textlink="">
      <xdr:nvSpPr>
        <xdr:cNvPr id="13" name="Organigramme : Terminateur 12"/>
        <xdr:cNvSpPr/>
      </xdr:nvSpPr>
      <xdr:spPr>
        <a:xfrm>
          <a:off x="6629400" y="5610225"/>
          <a:ext cx="1714500" cy="301752"/>
        </a:xfrm>
        <a:prstGeom prst="flowChartTermina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mois38200gmail,com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</xdr:rowOff>
    </xdr:from>
    <xdr:to>
      <xdr:col>1</xdr:col>
      <xdr:colOff>768858</xdr:colOff>
      <xdr:row>2</xdr:row>
      <xdr:rowOff>84582</xdr:rowOff>
    </xdr:to>
    <xdr:sp macro="" textlink="">
      <xdr:nvSpPr>
        <xdr:cNvPr id="2" name="Flèche gauche 1">
          <a:hlinkClick xmlns:r="http://schemas.openxmlformats.org/officeDocument/2006/relationships" r:id="rId1"/>
        </xdr:cNvPr>
        <xdr:cNvSpPr/>
      </xdr:nvSpPr>
      <xdr:spPr>
        <a:xfrm>
          <a:off x="104775" y="9525"/>
          <a:ext cx="978408" cy="484632"/>
        </a:xfrm>
        <a:prstGeom prst="lef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rgbClr val="FFC000"/>
              </a:solidFill>
              <a:latin typeface="Andalus" pitchFamily="18" charset="-78"/>
              <a:cs typeface="Andalus" pitchFamily="18" charset="-78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28575</xdr:rowOff>
    </xdr:from>
    <xdr:to>
      <xdr:col>1</xdr:col>
      <xdr:colOff>702183</xdr:colOff>
      <xdr:row>6</xdr:row>
      <xdr:rowOff>141732</xdr:rowOff>
    </xdr:to>
    <xdr:sp macro="" textlink="">
      <xdr:nvSpPr>
        <xdr:cNvPr id="2" name="Flèche gauche 1">
          <a:hlinkClick xmlns:r="http://schemas.openxmlformats.org/officeDocument/2006/relationships" r:id="rId1"/>
        </xdr:cNvPr>
        <xdr:cNvSpPr/>
      </xdr:nvSpPr>
      <xdr:spPr>
        <a:xfrm>
          <a:off x="0" y="895350"/>
          <a:ext cx="978408" cy="484632"/>
        </a:xfrm>
        <a:prstGeom prst="lef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rgbClr val="FFC000"/>
              </a:solidFill>
              <a:latin typeface="Andalus" pitchFamily="18" charset="-78"/>
              <a:cs typeface="Andalus" pitchFamily="18" charset="-78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1</xdr:col>
      <xdr:colOff>190500</xdr:colOff>
      <xdr:row>2</xdr:row>
      <xdr:rowOff>133350</xdr:rowOff>
    </xdr:to>
    <xdr:sp macro="" textlink="">
      <xdr:nvSpPr>
        <xdr:cNvPr id="3" name="Flèche gauche 2">
          <a:hlinkClick xmlns:r="http://schemas.openxmlformats.org/officeDocument/2006/relationships" r:id="rId1"/>
        </xdr:cNvPr>
        <xdr:cNvSpPr/>
      </xdr:nvSpPr>
      <xdr:spPr>
        <a:xfrm>
          <a:off x="0" y="47625"/>
          <a:ext cx="781050" cy="409575"/>
        </a:xfrm>
        <a:prstGeom prst="lef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rgbClr val="FFC000"/>
              </a:solidFill>
              <a:latin typeface="Andalus" pitchFamily="18" charset="-78"/>
              <a:cs typeface="Andalus" pitchFamily="18" charset="-78"/>
            </a:rPr>
            <a:t>Menu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ptop\AppData\Roaming\Microsoft\AddIns\convertir%20chiffre%20en%20lettre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_MENU_"/>
    </sheetNames>
    <definedNames>
      <definedName name="lfr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[&#1576;&#1585;&#1610;&#1583; &#1571;&#1615;&#1586;&#1610;&#1604;]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showGridLines="0" showRowColHeaders="0" tabSelected="1" view="pageBreakPreview" zoomScaleNormal="100" zoomScaleSheetLayoutView="100" workbookViewId="0"/>
  </sheetViews>
  <sheetFormatPr baseColWidth="10" defaultRowHeight="21"/>
  <cols>
    <col min="1" max="16384" width="11.42578125" style="92"/>
  </cols>
  <sheetData>
    <row r="1" spans="1:11">
      <c r="C1" s="107"/>
      <c r="D1" s="107"/>
      <c r="E1" s="107"/>
      <c r="F1" s="107"/>
      <c r="G1" s="107"/>
      <c r="H1" s="107"/>
    </row>
    <row r="2" spans="1:1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>
      <c r="A3" s="101" t="s">
        <v>599</v>
      </c>
      <c r="B3" s="102"/>
      <c r="C3" s="108" t="s">
        <v>605</v>
      </c>
      <c r="D3" s="108"/>
      <c r="E3" s="108"/>
      <c r="F3" s="97"/>
      <c r="G3" s="93"/>
      <c r="H3" s="93"/>
      <c r="I3" s="93"/>
      <c r="J3" s="93"/>
      <c r="K3" s="93"/>
    </row>
    <row r="4" spans="1:11">
      <c r="A4" s="103"/>
      <c r="B4" s="104"/>
      <c r="C4" s="93"/>
      <c r="D4" s="93"/>
      <c r="E4" s="93"/>
      <c r="F4" s="93"/>
      <c r="G4" s="93"/>
      <c r="H4" s="93"/>
      <c r="I4" s="93"/>
      <c r="J4" s="93"/>
      <c r="K4" s="93"/>
    </row>
    <row r="5" spans="1:11">
      <c r="A5" s="103"/>
      <c r="B5" s="104"/>
      <c r="C5" s="108" t="s">
        <v>601</v>
      </c>
      <c r="D5" s="108"/>
      <c r="E5" s="108"/>
      <c r="F5" s="108"/>
      <c r="G5" s="108"/>
      <c r="H5" s="97"/>
      <c r="I5" s="93"/>
      <c r="J5" s="93"/>
      <c r="K5" s="93"/>
    </row>
    <row r="6" spans="1:11">
      <c r="A6" s="105"/>
      <c r="B6" s="106"/>
      <c r="C6" s="93"/>
      <c r="D6" s="93"/>
      <c r="E6" s="93"/>
      <c r="F6" s="93"/>
      <c r="G6" s="93"/>
      <c r="H6" s="93"/>
      <c r="I6" s="93"/>
      <c r="J6" s="93"/>
      <c r="K6" s="93"/>
    </row>
    <row r="7" spans="1:11">
      <c r="A7" s="93"/>
      <c r="B7" s="94" t="s">
        <v>596</v>
      </c>
      <c r="C7" s="96" t="s">
        <v>602</v>
      </c>
      <c r="D7" s="97"/>
      <c r="E7" s="94" t="s">
        <v>597</v>
      </c>
      <c r="F7" s="96" t="s">
        <v>603</v>
      </c>
      <c r="G7" s="97"/>
      <c r="H7" s="95" t="s">
        <v>597</v>
      </c>
      <c r="I7" s="96" t="s">
        <v>604</v>
      </c>
      <c r="J7" s="97"/>
      <c r="K7" s="93"/>
    </row>
    <row r="8" spans="1:11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</row>
    <row r="9" spans="1:11">
      <c r="A9" s="93"/>
      <c r="B9" s="93"/>
      <c r="C9" s="94" t="s">
        <v>598</v>
      </c>
      <c r="D9" s="98" t="s">
        <v>600</v>
      </c>
      <c r="E9" s="99"/>
      <c r="F9" s="99"/>
      <c r="G9" s="100"/>
      <c r="H9" s="93"/>
      <c r="I9" s="93"/>
      <c r="J9" s="93"/>
      <c r="K9" s="93"/>
    </row>
    <row r="10" spans="1:11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</row>
  </sheetData>
  <sheetProtection password="C7AA" sheet="1" objects="1" scenarios="1" formatCells="0" formatColumns="0"/>
  <mergeCells count="8">
    <mergeCell ref="I7:J7"/>
    <mergeCell ref="D9:G9"/>
    <mergeCell ref="A3:B6"/>
    <mergeCell ref="C1:H1"/>
    <mergeCell ref="C3:F3"/>
    <mergeCell ref="C5:H5"/>
    <mergeCell ref="C7:D7"/>
    <mergeCell ref="F7:G7"/>
  </mergeCells>
  <hyperlinks>
    <hyperlink ref="D9" r:id="rId1"/>
  </hyperlinks>
  <pageMargins left="0.24" right="0.26" top="0.34" bottom="0.33" header="0.3" footer="0.3"/>
  <pageSetup paperSize="9" orientation="landscape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5"/>
  <sheetViews>
    <sheetView showGridLines="0" view="pageBreakPreview" zoomScaleNormal="100" zoomScaleSheetLayoutView="100" workbookViewId="0"/>
  </sheetViews>
  <sheetFormatPr baseColWidth="10" defaultRowHeight="15"/>
  <cols>
    <col min="1" max="1" width="4.7109375" style="41" customWidth="1"/>
    <col min="2" max="2" width="39" style="41" customWidth="1"/>
    <col min="3" max="3" width="11.28515625" style="41" customWidth="1"/>
    <col min="4" max="4" width="5.85546875" style="41" customWidth="1"/>
    <col min="5" max="5" width="14.42578125" style="41" customWidth="1"/>
    <col min="6" max="6" width="6.85546875" style="41" customWidth="1"/>
    <col min="7" max="7" width="11.5703125" style="41" customWidth="1"/>
    <col min="8" max="8" width="16.28515625" style="41" customWidth="1"/>
    <col min="9" max="9" width="6.7109375" style="41" customWidth="1"/>
    <col min="10" max="10" width="11.5703125" style="41" customWidth="1"/>
    <col min="11" max="11" width="15.28515625" style="41" customWidth="1"/>
    <col min="12" max="16384" width="11.42578125" style="41"/>
  </cols>
  <sheetData>
    <row r="1" spans="1:11" ht="15.75" thickBot="1"/>
    <row r="2" spans="1:11" ht="16.5" thickTop="1" thickBot="1">
      <c r="C2" s="109" t="s">
        <v>592</v>
      </c>
      <c r="D2" s="110"/>
      <c r="E2" s="118">
        <f>SUM(E11:E426)</f>
        <v>3300</v>
      </c>
      <c r="F2" s="119"/>
      <c r="G2" s="122" t="str">
        <f>[1]!lfr(E2)</f>
        <v xml:space="preserve"> TROIS MILLE TROIS CENTS DINARS</v>
      </c>
      <c r="H2" s="123"/>
      <c r="I2" s="123"/>
      <c r="J2" s="123"/>
      <c r="K2" s="124"/>
    </row>
    <row r="3" spans="1:11" ht="16.5" thickTop="1" thickBot="1">
      <c r="E3" s="62"/>
      <c r="H3" s="47"/>
      <c r="J3" s="47"/>
      <c r="K3" s="47"/>
    </row>
    <row r="4" spans="1:11" ht="16.5" thickTop="1" thickBot="1">
      <c r="C4" s="111" t="s">
        <v>591</v>
      </c>
      <c r="D4" s="112"/>
      <c r="E4" s="120">
        <f>SUM(G11:G428)</f>
        <v>940</v>
      </c>
      <c r="F4" s="121"/>
      <c r="G4" s="125" t="str">
        <f>[1]!lfr(E4)</f>
        <v xml:space="preserve"> NEUF CENT QUARANTE DINARS</v>
      </c>
      <c r="H4" s="126"/>
      <c r="I4" s="126"/>
      <c r="J4" s="126"/>
      <c r="K4" s="127"/>
    </row>
    <row r="5" spans="1:11" ht="16.5" thickTop="1" thickBot="1">
      <c r="F5" s="63"/>
      <c r="G5" s="47"/>
    </row>
    <row r="6" spans="1:11" ht="16.5" thickTop="1" thickBot="1">
      <c r="C6" s="111" t="s">
        <v>590</v>
      </c>
      <c r="D6" s="113"/>
      <c r="E6" s="120">
        <f>SUM(J11:J430)</f>
        <v>620</v>
      </c>
      <c r="F6" s="121"/>
      <c r="G6" s="128" t="str">
        <f>[1]!lfr(E6)</f>
        <v xml:space="preserve"> SIX CENT VINGT DINARS</v>
      </c>
      <c r="H6" s="129"/>
      <c r="I6" s="129"/>
      <c r="J6" s="129"/>
      <c r="K6" s="130"/>
    </row>
    <row r="7" spans="1:11" ht="16.5" thickTop="1" thickBot="1">
      <c r="F7" s="63"/>
    </row>
    <row r="8" spans="1:11" ht="16.5" thickTop="1" thickBot="1">
      <c r="A8" s="140" t="s">
        <v>0</v>
      </c>
      <c r="B8" s="142" t="s">
        <v>1</v>
      </c>
      <c r="C8" s="133" t="s">
        <v>8</v>
      </c>
      <c r="D8" s="144" t="s">
        <v>2</v>
      </c>
      <c r="E8" s="133" t="s">
        <v>3</v>
      </c>
      <c r="F8" s="146" t="s">
        <v>4</v>
      </c>
      <c r="G8" s="147"/>
      <c r="H8" s="114" t="s">
        <v>588</v>
      </c>
      <c r="I8" s="116" t="s">
        <v>4</v>
      </c>
      <c r="J8" s="117"/>
      <c r="K8" s="131" t="s">
        <v>589</v>
      </c>
    </row>
    <row r="9" spans="1:11" ht="15.75" thickBot="1">
      <c r="A9" s="141"/>
      <c r="B9" s="143"/>
      <c r="C9" s="134"/>
      <c r="D9" s="145"/>
      <c r="E9" s="134"/>
      <c r="F9" s="64" t="s">
        <v>5</v>
      </c>
      <c r="G9" s="64" t="s">
        <v>6</v>
      </c>
      <c r="H9" s="115"/>
      <c r="I9" s="65" t="s">
        <v>5</v>
      </c>
      <c r="J9" s="65" t="s">
        <v>6</v>
      </c>
      <c r="K9" s="132"/>
    </row>
    <row r="10" spans="1:11">
      <c r="A10" s="148" t="s">
        <v>594</v>
      </c>
      <c r="B10" s="149"/>
      <c r="C10" s="149"/>
      <c r="D10" s="149"/>
      <c r="E10" s="149"/>
      <c r="F10" s="150"/>
      <c r="G10" s="66"/>
      <c r="H10" s="67"/>
      <c r="I10" s="68"/>
      <c r="J10" s="66"/>
      <c r="K10" s="67"/>
    </row>
    <row r="11" spans="1:11" ht="12.75" customHeight="1">
      <c r="A11" s="83">
        <v>1</v>
      </c>
      <c r="B11" s="78" t="s">
        <v>67</v>
      </c>
      <c r="C11" s="84" t="s">
        <v>78</v>
      </c>
      <c r="D11" s="80"/>
      <c r="E11" s="79">
        <v>200</v>
      </c>
      <c r="F11" s="81">
        <v>0.2</v>
      </c>
      <c r="G11" s="69">
        <f t="shared" ref="G11:G74" si="0">ROUND((E11*F11/100%),)</f>
        <v>40</v>
      </c>
      <c r="H11" s="70">
        <f t="shared" ref="H11:H74" si="1">E11+G11</f>
        <v>240</v>
      </c>
      <c r="I11" s="81">
        <v>0.1</v>
      </c>
      <c r="J11" s="69">
        <f t="shared" ref="J11:J74" si="2">ROUND((E11*I11/100%),)</f>
        <v>20</v>
      </c>
      <c r="K11" s="70">
        <f t="shared" ref="K11:K74" si="3">E11+J11</f>
        <v>220</v>
      </c>
    </row>
    <row r="12" spans="1:11" ht="12.75" customHeight="1">
      <c r="A12" s="83">
        <v>2</v>
      </c>
      <c r="B12" s="78" t="s">
        <v>68</v>
      </c>
      <c r="C12" s="84"/>
      <c r="D12" s="80"/>
      <c r="E12" s="79">
        <v>100</v>
      </c>
      <c r="F12" s="81">
        <v>0</v>
      </c>
      <c r="G12" s="69">
        <f t="shared" si="0"/>
        <v>0</v>
      </c>
      <c r="H12" s="70">
        <f t="shared" si="1"/>
        <v>100</v>
      </c>
      <c r="I12" s="81">
        <v>0</v>
      </c>
      <c r="J12" s="69">
        <f t="shared" si="2"/>
        <v>0</v>
      </c>
      <c r="K12" s="70">
        <f t="shared" si="3"/>
        <v>100</v>
      </c>
    </row>
    <row r="13" spans="1:11" ht="12.75" customHeight="1">
      <c r="A13" s="83">
        <v>3</v>
      </c>
      <c r="B13" s="82" t="s">
        <v>69</v>
      </c>
      <c r="C13" s="84"/>
      <c r="D13" s="80"/>
      <c r="E13" s="79">
        <v>0</v>
      </c>
      <c r="F13" s="81">
        <v>0</v>
      </c>
      <c r="G13" s="69">
        <f t="shared" si="0"/>
        <v>0</v>
      </c>
      <c r="H13" s="70">
        <f t="shared" si="1"/>
        <v>0</v>
      </c>
      <c r="I13" s="81">
        <v>0</v>
      </c>
      <c r="J13" s="69">
        <f t="shared" si="2"/>
        <v>0</v>
      </c>
      <c r="K13" s="70">
        <f t="shared" si="3"/>
        <v>0</v>
      </c>
    </row>
    <row r="14" spans="1:11" ht="12.75" customHeight="1">
      <c r="A14" s="83">
        <v>4</v>
      </c>
      <c r="B14" s="82" t="s">
        <v>70</v>
      </c>
      <c r="C14" s="84"/>
      <c r="D14" s="80"/>
      <c r="E14" s="79">
        <v>3000</v>
      </c>
      <c r="F14" s="81">
        <v>0.3</v>
      </c>
      <c r="G14" s="69">
        <f t="shared" si="0"/>
        <v>900</v>
      </c>
      <c r="H14" s="70">
        <f t="shared" si="1"/>
        <v>3900</v>
      </c>
      <c r="I14" s="81">
        <v>0.2</v>
      </c>
      <c r="J14" s="69">
        <f t="shared" si="2"/>
        <v>600</v>
      </c>
      <c r="K14" s="70">
        <f t="shared" si="3"/>
        <v>3600</v>
      </c>
    </row>
    <row r="15" spans="1:11" ht="12.75" customHeight="1">
      <c r="A15" s="83">
        <v>5</v>
      </c>
      <c r="B15" s="78" t="s">
        <v>71</v>
      </c>
      <c r="C15" s="84" t="s">
        <v>79</v>
      </c>
      <c r="D15" s="80"/>
      <c r="E15" s="79">
        <v>0</v>
      </c>
      <c r="F15" s="81">
        <v>0</v>
      </c>
      <c r="G15" s="69">
        <f t="shared" si="0"/>
        <v>0</v>
      </c>
      <c r="H15" s="70">
        <f t="shared" si="1"/>
        <v>0</v>
      </c>
      <c r="I15" s="81">
        <v>0</v>
      </c>
      <c r="J15" s="69">
        <f t="shared" si="2"/>
        <v>0</v>
      </c>
      <c r="K15" s="70">
        <f t="shared" si="3"/>
        <v>0</v>
      </c>
    </row>
    <row r="16" spans="1:11" ht="12.75" customHeight="1">
      <c r="A16" s="83">
        <v>6</v>
      </c>
      <c r="B16" s="78" t="s">
        <v>72</v>
      </c>
      <c r="C16" s="84" t="s">
        <v>80</v>
      </c>
      <c r="D16" s="80"/>
      <c r="E16" s="79">
        <v>0</v>
      </c>
      <c r="F16" s="81">
        <v>0</v>
      </c>
      <c r="G16" s="69">
        <f t="shared" si="0"/>
        <v>0</v>
      </c>
      <c r="H16" s="70">
        <f t="shared" si="1"/>
        <v>0</v>
      </c>
      <c r="I16" s="81">
        <v>0</v>
      </c>
      <c r="J16" s="69">
        <f t="shared" si="2"/>
        <v>0</v>
      </c>
      <c r="K16" s="70">
        <f t="shared" si="3"/>
        <v>0</v>
      </c>
    </row>
    <row r="17" spans="1:11" ht="12.75" customHeight="1">
      <c r="A17" s="83">
        <v>7</v>
      </c>
      <c r="B17" s="78" t="s">
        <v>73</v>
      </c>
      <c r="C17" s="84"/>
      <c r="D17" s="80"/>
      <c r="E17" s="79">
        <v>0</v>
      </c>
      <c r="F17" s="81">
        <v>0</v>
      </c>
      <c r="G17" s="69">
        <f t="shared" si="0"/>
        <v>0</v>
      </c>
      <c r="H17" s="70">
        <f t="shared" si="1"/>
        <v>0</v>
      </c>
      <c r="I17" s="81">
        <v>0</v>
      </c>
      <c r="J17" s="69">
        <f t="shared" si="2"/>
        <v>0</v>
      </c>
      <c r="K17" s="70">
        <f t="shared" si="3"/>
        <v>0</v>
      </c>
    </row>
    <row r="18" spans="1:11" ht="12.75" customHeight="1">
      <c r="A18" s="83">
        <v>8</v>
      </c>
      <c r="B18" s="78" t="s">
        <v>74</v>
      </c>
      <c r="C18" s="84"/>
      <c r="D18" s="80"/>
      <c r="E18" s="79">
        <v>0</v>
      </c>
      <c r="F18" s="81">
        <v>0</v>
      </c>
      <c r="G18" s="69">
        <f t="shared" si="0"/>
        <v>0</v>
      </c>
      <c r="H18" s="70">
        <f t="shared" si="1"/>
        <v>0</v>
      </c>
      <c r="I18" s="81">
        <v>0</v>
      </c>
      <c r="J18" s="69">
        <f t="shared" si="2"/>
        <v>0</v>
      </c>
      <c r="K18" s="70">
        <f t="shared" si="3"/>
        <v>0</v>
      </c>
    </row>
    <row r="19" spans="1:11" ht="12.75" customHeight="1">
      <c r="A19" s="83">
        <v>9</v>
      </c>
      <c r="B19" s="78" t="s">
        <v>75</v>
      </c>
      <c r="C19" s="84"/>
      <c r="D19" s="80"/>
      <c r="E19" s="79">
        <v>0</v>
      </c>
      <c r="F19" s="81">
        <v>0</v>
      </c>
      <c r="G19" s="69">
        <f t="shared" si="0"/>
        <v>0</v>
      </c>
      <c r="H19" s="70">
        <f t="shared" si="1"/>
        <v>0</v>
      </c>
      <c r="I19" s="81">
        <v>0</v>
      </c>
      <c r="J19" s="69">
        <f t="shared" si="2"/>
        <v>0</v>
      </c>
      <c r="K19" s="70">
        <f t="shared" si="3"/>
        <v>0</v>
      </c>
    </row>
    <row r="20" spans="1:11" ht="12.75" customHeight="1">
      <c r="A20" s="83">
        <v>10</v>
      </c>
      <c r="B20" s="78" t="s">
        <v>76</v>
      </c>
      <c r="C20" s="84"/>
      <c r="D20" s="80"/>
      <c r="E20" s="79">
        <v>0</v>
      </c>
      <c r="F20" s="81">
        <v>0</v>
      </c>
      <c r="G20" s="69">
        <f t="shared" si="0"/>
        <v>0</v>
      </c>
      <c r="H20" s="70">
        <f t="shared" si="1"/>
        <v>0</v>
      </c>
      <c r="I20" s="81">
        <v>0</v>
      </c>
      <c r="J20" s="69">
        <f t="shared" si="2"/>
        <v>0</v>
      </c>
      <c r="K20" s="70">
        <f t="shared" si="3"/>
        <v>0</v>
      </c>
    </row>
    <row r="21" spans="1:11" ht="12.75" customHeight="1">
      <c r="A21" s="83">
        <v>11</v>
      </c>
      <c r="B21" s="78" t="s">
        <v>77</v>
      </c>
      <c r="C21" s="84"/>
      <c r="D21" s="80" t="s">
        <v>169</v>
      </c>
      <c r="E21" s="79">
        <v>0</v>
      </c>
      <c r="F21" s="81">
        <v>0</v>
      </c>
      <c r="G21" s="69">
        <f t="shared" si="0"/>
        <v>0</v>
      </c>
      <c r="H21" s="70">
        <f t="shared" si="1"/>
        <v>0</v>
      </c>
      <c r="I21" s="81">
        <v>0</v>
      </c>
      <c r="J21" s="69">
        <f t="shared" si="2"/>
        <v>0</v>
      </c>
      <c r="K21" s="70">
        <f t="shared" si="3"/>
        <v>0</v>
      </c>
    </row>
    <row r="22" spans="1:11" ht="12.75" customHeight="1">
      <c r="A22" s="83">
        <v>12</v>
      </c>
      <c r="B22" s="78" t="s">
        <v>81</v>
      </c>
      <c r="C22" s="84"/>
      <c r="D22" s="80"/>
      <c r="E22" s="79">
        <v>0</v>
      </c>
      <c r="F22" s="81">
        <v>0</v>
      </c>
      <c r="G22" s="69">
        <f t="shared" si="0"/>
        <v>0</v>
      </c>
      <c r="H22" s="70">
        <f t="shared" si="1"/>
        <v>0</v>
      </c>
      <c r="I22" s="81">
        <v>0</v>
      </c>
      <c r="J22" s="69">
        <f t="shared" si="2"/>
        <v>0</v>
      </c>
      <c r="K22" s="70">
        <f t="shared" si="3"/>
        <v>0</v>
      </c>
    </row>
    <row r="23" spans="1:11" ht="12.75" customHeight="1">
      <c r="A23" s="83">
        <v>13</v>
      </c>
      <c r="B23" s="78" t="s">
        <v>82</v>
      </c>
      <c r="C23" s="84"/>
      <c r="D23" s="80"/>
      <c r="E23" s="79">
        <v>0</v>
      </c>
      <c r="F23" s="81">
        <v>0</v>
      </c>
      <c r="G23" s="69">
        <f t="shared" si="0"/>
        <v>0</v>
      </c>
      <c r="H23" s="70">
        <f t="shared" si="1"/>
        <v>0</v>
      </c>
      <c r="I23" s="81">
        <v>0</v>
      </c>
      <c r="J23" s="69">
        <f t="shared" si="2"/>
        <v>0</v>
      </c>
      <c r="K23" s="70">
        <f t="shared" si="3"/>
        <v>0</v>
      </c>
    </row>
    <row r="24" spans="1:11" ht="12.75" customHeight="1">
      <c r="A24" s="83">
        <v>14</v>
      </c>
      <c r="B24" s="78" t="s">
        <v>83</v>
      </c>
      <c r="C24" s="84" t="s">
        <v>92</v>
      </c>
      <c r="D24" s="80" t="s">
        <v>170</v>
      </c>
      <c r="E24" s="79">
        <v>0</v>
      </c>
      <c r="F24" s="81">
        <v>0</v>
      </c>
      <c r="G24" s="69">
        <f t="shared" si="0"/>
        <v>0</v>
      </c>
      <c r="H24" s="70">
        <f t="shared" si="1"/>
        <v>0</v>
      </c>
      <c r="I24" s="81">
        <v>0</v>
      </c>
      <c r="J24" s="69">
        <f t="shared" si="2"/>
        <v>0</v>
      </c>
      <c r="K24" s="70">
        <f t="shared" si="3"/>
        <v>0</v>
      </c>
    </row>
    <row r="25" spans="1:11" ht="12.75" customHeight="1">
      <c r="A25" s="83">
        <v>15</v>
      </c>
      <c r="B25" s="78" t="s">
        <v>84</v>
      </c>
      <c r="C25" s="84" t="s">
        <v>91</v>
      </c>
      <c r="D25" s="80" t="s">
        <v>171</v>
      </c>
      <c r="E25" s="79">
        <v>0</v>
      </c>
      <c r="F25" s="81">
        <v>0</v>
      </c>
      <c r="G25" s="69">
        <f t="shared" si="0"/>
        <v>0</v>
      </c>
      <c r="H25" s="70">
        <f t="shared" si="1"/>
        <v>0</v>
      </c>
      <c r="I25" s="81">
        <v>0</v>
      </c>
      <c r="J25" s="69">
        <f t="shared" si="2"/>
        <v>0</v>
      </c>
      <c r="K25" s="70">
        <f t="shared" si="3"/>
        <v>0</v>
      </c>
    </row>
    <row r="26" spans="1:11" ht="12.75" customHeight="1">
      <c r="A26" s="83">
        <v>16</v>
      </c>
      <c r="B26" s="78" t="s">
        <v>85</v>
      </c>
      <c r="C26" s="84"/>
      <c r="D26" s="80"/>
      <c r="E26" s="79">
        <v>0</v>
      </c>
      <c r="F26" s="81">
        <v>0</v>
      </c>
      <c r="G26" s="69">
        <f t="shared" si="0"/>
        <v>0</v>
      </c>
      <c r="H26" s="70">
        <f t="shared" si="1"/>
        <v>0</v>
      </c>
      <c r="I26" s="81">
        <v>0</v>
      </c>
      <c r="J26" s="69">
        <f t="shared" si="2"/>
        <v>0</v>
      </c>
      <c r="K26" s="70">
        <f t="shared" si="3"/>
        <v>0</v>
      </c>
    </row>
    <row r="27" spans="1:11" ht="12.75" customHeight="1">
      <c r="A27" s="83">
        <v>17</v>
      </c>
      <c r="B27" s="78" t="s">
        <v>86</v>
      </c>
      <c r="C27" s="84" t="s">
        <v>93</v>
      </c>
      <c r="D27" s="80" t="s">
        <v>172</v>
      </c>
      <c r="E27" s="79">
        <v>0</v>
      </c>
      <c r="F27" s="81">
        <v>0</v>
      </c>
      <c r="G27" s="69">
        <f t="shared" si="0"/>
        <v>0</v>
      </c>
      <c r="H27" s="70">
        <f t="shared" si="1"/>
        <v>0</v>
      </c>
      <c r="I27" s="81">
        <v>0</v>
      </c>
      <c r="J27" s="69">
        <f t="shared" si="2"/>
        <v>0</v>
      </c>
      <c r="K27" s="70">
        <f t="shared" si="3"/>
        <v>0</v>
      </c>
    </row>
    <row r="28" spans="1:11" ht="12.75" customHeight="1">
      <c r="A28" s="83">
        <v>18</v>
      </c>
      <c r="B28" s="78" t="s">
        <v>87</v>
      </c>
      <c r="C28" s="84" t="s">
        <v>94</v>
      </c>
      <c r="D28" s="80" t="s">
        <v>170</v>
      </c>
      <c r="E28" s="79">
        <v>0</v>
      </c>
      <c r="F28" s="81">
        <v>0</v>
      </c>
      <c r="G28" s="69">
        <f t="shared" si="0"/>
        <v>0</v>
      </c>
      <c r="H28" s="70">
        <f t="shared" si="1"/>
        <v>0</v>
      </c>
      <c r="I28" s="81">
        <v>0</v>
      </c>
      <c r="J28" s="69">
        <f t="shared" si="2"/>
        <v>0</v>
      </c>
      <c r="K28" s="70">
        <f t="shared" si="3"/>
        <v>0</v>
      </c>
    </row>
    <row r="29" spans="1:11" ht="12.75" customHeight="1">
      <c r="A29" s="83">
        <v>19</v>
      </c>
      <c r="B29" s="78" t="s">
        <v>88</v>
      </c>
      <c r="C29" s="84" t="s">
        <v>94</v>
      </c>
      <c r="D29" s="80" t="s">
        <v>170</v>
      </c>
      <c r="E29" s="79">
        <v>0</v>
      </c>
      <c r="F29" s="81">
        <v>0</v>
      </c>
      <c r="G29" s="69">
        <f t="shared" si="0"/>
        <v>0</v>
      </c>
      <c r="H29" s="70">
        <f t="shared" si="1"/>
        <v>0</v>
      </c>
      <c r="I29" s="81">
        <v>0</v>
      </c>
      <c r="J29" s="69">
        <f t="shared" si="2"/>
        <v>0</v>
      </c>
      <c r="K29" s="70">
        <f t="shared" si="3"/>
        <v>0</v>
      </c>
    </row>
    <row r="30" spans="1:11" ht="12.75" customHeight="1">
      <c r="A30" s="83">
        <v>20</v>
      </c>
      <c r="B30" s="78" t="s">
        <v>89</v>
      </c>
      <c r="C30" s="84" t="s">
        <v>95</v>
      </c>
      <c r="D30" s="80" t="s">
        <v>170</v>
      </c>
      <c r="E30" s="79">
        <v>0</v>
      </c>
      <c r="F30" s="81">
        <v>0</v>
      </c>
      <c r="G30" s="69">
        <f t="shared" si="0"/>
        <v>0</v>
      </c>
      <c r="H30" s="70">
        <f t="shared" si="1"/>
        <v>0</v>
      </c>
      <c r="I30" s="81">
        <v>0</v>
      </c>
      <c r="J30" s="69">
        <f t="shared" si="2"/>
        <v>0</v>
      </c>
      <c r="K30" s="70">
        <f t="shared" si="3"/>
        <v>0</v>
      </c>
    </row>
    <row r="31" spans="1:11" ht="12.75" customHeight="1">
      <c r="A31" s="83">
        <v>21</v>
      </c>
      <c r="B31" s="78" t="s">
        <v>90</v>
      </c>
      <c r="C31" s="84"/>
      <c r="D31" s="80"/>
      <c r="E31" s="79">
        <v>0</v>
      </c>
      <c r="F31" s="81">
        <v>0</v>
      </c>
      <c r="G31" s="69">
        <f t="shared" si="0"/>
        <v>0</v>
      </c>
      <c r="H31" s="70">
        <f t="shared" si="1"/>
        <v>0</v>
      </c>
      <c r="I31" s="81">
        <v>0</v>
      </c>
      <c r="J31" s="69">
        <f t="shared" si="2"/>
        <v>0</v>
      </c>
      <c r="K31" s="70">
        <f t="shared" si="3"/>
        <v>0</v>
      </c>
    </row>
    <row r="32" spans="1:11" ht="12.75" customHeight="1">
      <c r="A32" s="83">
        <v>22</v>
      </c>
      <c r="B32" s="78" t="s">
        <v>96</v>
      </c>
      <c r="C32" s="84"/>
      <c r="D32" s="80"/>
      <c r="E32" s="79">
        <v>0</v>
      </c>
      <c r="F32" s="81">
        <v>0</v>
      </c>
      <c r="G32" s="69">
        <f t="shared" si="0"/>
        <v>0</v>
      </c>
      <c r="H32" s="70">
        <f t="shared" si="1"/>
        <v>0</v>
      </c>
      <c r="I32" s="81">
        <v>0</v>
      </c>
      <c r="J32" s="69">
        <f t="shared" si="2"/>
        <v>0</v>
      </c>
      <c r="K32" s="70">
        <f t="shared" si="3"/>
        <v>0</v>
      </c>
    </row>
    <row r="33" spans="1:11" ht="12.75" customHeight="1">
      <c r="A33" s="83">
        <v>23</v>
      </c>
      <c r="B33" s="78" t="s">
        <v>97</v>
      </c>
      <c r="C33" s="84"/>
      <c r="D33" s="80"/>
      <c r="E33" s="79">
        <v>0</v>
      </c>
      <c r="F33" s="81">
        <v>0</v>
      </c>
      <c r="G33" s="69">
        <f t="shared" si="0"/>
        <v>0</v>
      </c>
      <c r="H33" s="70">
        <f t="shared" si="1"/>
        <v>0</v>
      </c>
      <c r="I33" s="81">
        <v>0</v>
      </c>
      <c r="J33" s="69">
        <f t="shared" si="2"/>
        <v>0</v>
      </c>
      <c r="K33" s="70">
        <f t="shared" si="3"/>
        <v>0</v>
      </c>
    </row>
    <row r="34" spans="1:11" ht="12.75" customHeight="1">
      <c r="A34" s="83">
        <v>24</v>
      </c>
      <c r="B34" s="78" t="s">
        <v>98</v>
      </c>
      <c r="C34" s="84" t="s">
        <v>116</v>
      </c>
      <c r="D34" s="80" t="s">
        <v>173</v>
      </c>
      <c r="E34" s="79">
        <v>0</v>
      </c>
      <c r="F34" s="81">
        <v>0</v>
      </c>
      <c r="G34" s="69">
        <f t="shared" si="0"/>
        <v>0</v>
      </c>
      <c r="H34" s="70">
        <f t="shared" si="1"/>
        <v>0</v>
      </c>
      <c r="I34" s="81">
        <v>0</v>
      </c>
      <c r="J34" s="69">
        <f t="shared" si="2"/>
        <v>0</v>
      </c>
      <c r="K34" s="70">
        <f t="shared" si="3"/>
        <v>0</v>
      </c>
    </row>
    <row r="35" spans="1:11" ht="12.75" customHeight="1">
      <c r="A35" s="83">
        <v>25</v>
      </c>
      <c r="B35" s="78" t="s">
        <v>99</v>
      </c>
      <c r="C35" s="85" t="s">
        <v>118</v>
      </c>
      <c r="D35" s="80"/>
      <c r="E35" s="79">
        <v>0</v>
      </c>
      <c r="F35" s="81">
        <v>0</v>
      </c>
      <c r="G35" s="69">
        <f t="shared" si="0"/>
        <v>0</v>
      </c>
      <c r="H35" s="70">
        <f t="shared" si="1"/>
        <v>0</v>
      </c>
      <c r="I35" s="81">
        <v>0</v>
      </c>
      <c r="J35" s="69">
        <f t="shared" si="2"/>
        <v>0</v>
      </c>
      <c r="K35" s="70">
        <f t="shared" si="3"/>
        <v>0</v>
      </c>
    </row>
    <row r="36" spans="1:11" ht="12.75" customHeight="1">
      <c r="A36" s="83">
        <v>26</v>
      </c>
      <c r="B36" s="78" t="s">
        <v>100</v>
      </c>
      <c r="C36" s="84" t="s">
        <v>117</v>
      </c>
      <c r="D36" s="80"/>
      <c r="E36" s="79">
        <v>0</v>
      </c>
      <c r="F36" s="81">
        <v>0</v>
      </c>
      <c r="G36" s="69">
        <f t="shared" si="0"/>
        <v>0</v>
      </c>
      <c r="H36" s="70">
        <f t="shared" si="1"/>
        <v>0</v>
      </c>
      <c r="I36" s="81">
        <v>0</v>
      </c>
      <c r="J36" s="69">
        <f t="shared" si="2"/>
        <v>0</v>
      </c>
      <c r="K36" s="70">
        <f t="shared" si="3"/>
        <v>0</v>
      </c>
    </row>
    <row r="37" spans="1:11" ht="12.75" customHeight="1">
      <c r="A37" s="83">
        <v>27</v>
      </c>
      <c r="B37" s="78" t="s">
        <v>101</v>
      </c>
      <c r="C37" s="84" t="s">
        <v>120</v>
      </c>
      <c r="D37" s="80"/>
      <c r="E37" s="79">
        <v>0</v>
      </c>
      <c r="F37" s="81">
        <v>0</v>
      </c>
      <c r="G37" s="69">
        <f t="shared" si="0"/>
        <v>0</v>
      </c>
      <c r="H37" s="70">
        <f t="shared" si="1"/>
        <v>0</v>
      </c>
      <c r="I37" s="81">
        <v>0</v>
      </c>
      <c r="J37" s="69">
        <f t="shared" si="2"/>
        <v>0</v>
      </c>
      <c r="K37" s="70">
        <f t="shared" si="3"/>
        <v>0</v>
      </c>
    </row>
    <row r="38" spans="1:11" ht="12.75" customHeight="1">
      <c r="A38" s="83">
        <v>28</v>
      </c>
      <c r="B38" s="78" t="s">
        <v>102</v>
      </c>
      <c r="C38" s="84" t="s">
        <v>119</v>
      </c>
      <c r="D38" s="80"/>
      <c r="E38" s="79">
        <v>0</v>
      </c>
      <c r="F38" s="81">
        <v>0</v>
      </c>
      <c r="G38" s="69">
        <f t="shared" si="0"/>
        <v>0</v>
      </c>
      <c r="H38" s="70">
        <f t="shared" si="1"/>
        <v>0</v>
      </c>
      <c r="I38" s="81">
        <v>0</v>
      </c>
      <c r="J38" s="69">
        <f t="shared" si="2"/>
        <v>0</v>
      </c>
      <c r="K38" s="70">
        <f t="shared" si="3"/>
        <v>0</v>
      </c>
    </row>
    <row r="39" spans="1:11" ht="12.75" customHeight="1">
      <c r="A39" s="83">
        <v>29</v>
      </c>
      <c r="B39" s="78" t="s">
        <v>103</v>
      </c>
      <c r="C39" s="84" t="s">
        <v>121</v>
      </c>
      <c r="D39" s="80"/>
      <c r="E39" s="79">
        <v>0</v>
      </c>
      <c r="F39" s="81">
        <v>0</v>
      </c>
      <c r="G39" s="69">
        <f t="shared" si="0"/>
        <v>0</v>
      </c>
      <c r="H39" s="70">
        <f t="shared" si="1"/>
        <v>0</v>
      </c>
      <c r="I39" s="81">
        <v>0</v>
      </c>
      <c r="J39" s="69">
        <f t="shared" si="2"/>
        <v>0</v>
      </c>
      <c r="K39" s="70">
        <f t="shared" si="3"/>
        <v>0</v>
      </c>
    </row>
    <row r="40" spans="1:11" ht="12.75" customHeight="1">
      <c r="A40" s="83">
        <v>30</v>
      </c>
      <c r="B40" s="78" t="s">
        <v>104</v>
      </c>
      <c r="C40" s="84"/>
      <c r="D40" s="80"/>
      <c r="E40" s="79">
        <v>0</v>
      </c>
      <c r="F40" s="81">
        <v>0</v>
      </c>
      <c r="G40" s="69">
        <f t="shared" si="0"/>
        <v>0</v>
      </c>
      <c r="H40" s="70">
        <f t="shared" si="1"/>
        <v>0</v>
      </c>
      <c r="I40" s="81">
        <v>0</v>
      </c>
      <c r="J40" s="69">
        <f t="shared" si="2"/>
        <v>0</v>
      </c>
      <c r="K40" s="70">
        <f t="shared" si="3"/>
        <v>0</v>
      </c>
    </row>
    <row r="41" spans="1:11" ht="12.75" customHeight="1">
      <c r="A41" s="83">
        <v>31</v>
      </c>
      <c r="B41" s="78" t="s">
        <v>105</v>
      </c>
      <c r="C41" s="84" t="s">
        <v>122</v>
      </c>
      <c r="D41" s="80"/>
      <c r="E41" s="79">
        <v>0</v>
      </c>
      <c r="F41" s="81">
        <v>0</v>
      </c>
      <c r="G41" s="69">
        <f t="shared" si="0"/>
        <v>0</v>
      </c>
      <c r="H41" s="70">
        <f t="shared" si="1"/>
        <v>0</v>
      </c>
      <c r="I41" s="81">
        <v>0</v>
      </c>
      <c r="J41" s="69">
        <f t="shared" si="2"/>
        <v>0</v>
      </c>
      <c r="K41" s="70">
        <f t="shared" si="3"/>
        <v>0</v>
      </c>
    </row>
    <row r="42" spans="1:11" ht="12.75" customHeight="1">
      <c r="A42" s="83">
        <v>32</v>
      </c>
      <c r="B42" s="78" t="s">
        <v>106</v>
      </c>
      <c r="C42" s="84"/>
      <c r="D42" s="80"/>
      <c r="E42" s="79">
        <v>0</v>
      </c>
      <c r="F42" s="81">
        <v>0</v>
      </c>
      <c r="G42" s="69">
        <f t="shared" si="0"/>
        <v>0</v>
      </c>
      <c r="H42" s="70">
        <f t="shared" si="1"/>
        <v>0</v>
      </c>
      <c r="I42" s="81">
        <v>0</v>
      </c>
      <c r="J42" s="69">
        <f t="shared" si="2"/>
        <v>0</v>
      </c>
      <c r="K42" s="70">
        <f t="shared" si="3"/>
        <v>0</v>
      </c>
    </row>
    <row r="43" spans="1:11" ht="12.75" customHeight="1">
      <c r="A43" s="83">
        <v>33</v>
      </c>
      <c r="B43" s="78" t="s">
        <v>107</v>
      </c>
      <c r="C43" s="84"/>
      <c r="D43" s="80"/>
      <c r="E43" s="79">
        <v>0</v>
      </c>
      <c r="F43" s="81">
        <v>0</v>
      </c>
      <c r="G43" s="69">
        <f t="shared" si="0"/>
        <v>0</v>
      </c>
      <c r="H43" s="70">
        <f t="shared" si="1"/>
        <v>0</v>
      </c>
      <c r="I43" s="81">
        <v>0</v>
      </c>
      <c r="J43" s="69">
        <f t="shared" si="2"/>
        <v>0</v>
      </c>
      <c r="K43" s="70">
        <f t="shared" si="3"/>
        <v>0</v>
      </c>
    </row>
    <row r="44" spans="1:11" ht="12.75" customHeight="1">
      <c r="A44" s="83">
        <v>34</v>
      </c>
      <c r="B44" s="78" t="s">
        <v>108</v>
      </c>
      <c r="C44" s="84"/>
      <c r="D44" s="80"/>
      <c r="E44" s="79">
        <v>0</v>
      </c>
      <c r="F44" s="81">
        <v>0</v>
      </c>
      <c r="G44" s="69">
        <f t="shared" si="0"/>
        <v>0</v>
      </c>
      <c r="H44" s="70">
        <f t="shared" si="1"/>
        <v>0</v>
      </c>
      <c r="I44" s="81">
        <v>0</v>
      </c>
      <c r="J44" s="69">
        <f t="shared" si="2"/>
        <v>0</v>
      </c>
      <c r="K44" s="70">
        <f t="shared" si="3"/>
        <v>0</v>
      </c>
    </row>
    <row r="45" spans="1:11" ht="12.75" customHeight="1">
      <c r="A45" s="83">
        <v>35</v>
      </c>
      <c r="B45" s="78" t="s">
        <v>109</v>
      </c>
      <c r="C45" s="84"/>
      <c r="D45" s="80"/>
      <c r="E45" s="79">
        <v>0</v>
      </c>
      <c r="F45" s="81">
        <v>0</v>
      </c>
      <c r="G45" s="69">
        <f t="shared" si="0"/>
        <v>0</v>
      </c>
      <c r="H45" s="70">
        <f t="shared" si="1"/>
        <v>0</v>
      </c>
      <c r="I45" s="81">
        <v>0</v>
      </c>
      <c r="J45" s="69">
        <f t="shared" si="2"/>
        <v>0</v>
      </c>
      <c r="K45" s="70">
        <f t="shared" si="3"/>
        <v>0</v>
      </c>
    </row>
    <row r="46" spans="1:11" ht="12.75" customHeight="1">
      <c r="A46" s="83">
        <v>36</v>
      </c>
      <c r="B46" s="78" t="s">
        <v>110</v>
      </c>
      <c r="C46" s="84"/>
      <c r="D46" s="80"/>
      <c r="E46" s="79">
        <v>0</v>
      </c>
      <c r="F46" s="81">
        <v>0</v>
      </c>
      <c r="G46" s="69">
        <f t="shared" si="0"/>
        <v>0</v>
      </c>
      <c r="H46" s="70">
        <f t="shared" si="1"/>
        <v>0</v>
      </c>
      <c r="I46" s="81">
        <v>0</v>
      </c>
      <c r="J46" s="69">
        <f t="shared" si="2"/>
        <v>0</v>
      </c>
      <c r="K46" s="70">
        <f t="shared" si="3"/>
        <v>0</v>
      </c>
    </row>
    <row r="47" spans="1:11" ht="12.75" customHeight="1">
      <c r="A47" s="83">
        <v>37</v>
      </c>
      <c r="B47" s="82" t="s">
        <v>111</v>
      </c>
      <c r="C47" s="84"/>
      <c r="D47" s="80"/>
      <c r="E47" s="79">
        <v>0</v>
      </c>
      <c r="F47" s="81">
        <v>0</v>
      </c>
      <c r="G47" s="69">
        <f t="shared" si="0"/>
        <v>0</v>
      </c>
      <c r="H47" s="70">
        <f t="shared" si="1"/>
        <v>0</v>
      </c>
      <c r="I47" s="81">
        <v>0</v>
      </c>
      <c r="J47" s="69">
        <f t="shared" si="2"/>
        <v>0</v>
      </c>
      <c r="K47" s="70">
        <f t="shared" si="3"/>
        <v>0</v>
      </c>
    </row>
    <row r="48" spans="1:11" ht="12.75" customHeight="1">
      <c r="A48" s="83">
        <v>38</v>
      </c>
      <c r="B48" s="78" t="s">
        <v>112</v>
      </c>
      <c r="C48" s="84"/>
      <c r="D48" s="80"/>
      <c r="E48" s="79">
        <v>0</v>
      </c>
      <c r="F48" s="81">
        <v>0</v>
      </c>
      <c r="G48" s="69">
        <f t="shared" si="0"/>
        <v>0</v>
      </c>
      <c r="H48" s="70">
        <f t="shared" si="1"/>
        <v>0</v>
      </c>
      <c r="I48" s="81">
        <v>0</v>
      </c>
      <c r="J48" s="69">
        <f t="shared" si="2"/>
        <v>0</v>
      </c>
      <c r="K48" s="70">
        <f t="shared" si="3"/>
        <v>0</v>
      </c>
    </row>
    <row r="49" spans="1:11" ht="12.75" customHeight="1">
      <c r="A49" s="83">
        <v>39</v>
      </c>
      <c r="B49" s="78" t="s">
        <v>113</v>
      </c>
      <c r="C49" s="84"/>
      <c r="D49" s="80"/>
      <c r="E49" s="79">
        <v>0</v>
      </c>
      <c r="F49" s="81">
        <v>0</v>
      </c>
      <c r="G49" s="69">
        <f t="shared" si="0"/>
        <v>0</v>
      </c>
      <c r="H49" s="70">
        <f t="shared" si="1"/>
        <v>0</v>
      </c>
      <c r="I49" s="81">
        <v>0</v>
      </c>
      <c r="J49" s="69">
        <f t="shared" si="2"/>
        <v>0</v>
      </c>
      <c r="K49" s="70">
        <f t="shared" si="3"/>
        <v>0</v>
      </c>
    </row>
    <row r="50" spans="1:11" ht="12.75" customHeight="1">
      <c r="A50" s="83">
        <v>40</v>
      </c>
      <c r="B50" s="78" t="s">
        <v>114</v>
      </c>
      <c r="C50" s="84" t="s">
        <v>123</v>
      </c>
      <c r="D50" s="80"/>
      <c r="E50" s="79">
        <v>0</v>
      </c>
      <c r="F50" s="81">
        <v>0</v>
      </c>
      <c r="G50" s="69">
        <f t="shared" si="0"/>
        <v>0</v>
      </c>
      <c r="H50" s="70">
        <f t="shared" si="1"/>
        <v>0</v>
      </c>
      <c r="I50" s="81">
        <v>0</v>
      </c>
      <c r="J50" s="69">
        <f t="shared" si="2"/>
        <v>0</v>
      </c>
      <c r="K50" s="70">
        <f t="shared" si="3"/>
        <v>0</v>
      </c>
    </row>
    <row r="51" spans="1:11" ht="12.75" customHeight="1">
      <c r="A51" s="83">
        <v>41</v>
      </c>
      <c r="B51" s="78" t="s">
        <v>115</v>
      </c>
      <c r="C51" s="84"/>
      <c r="D51" s="80"/>
      <c r="E51" s="79">
        <v>0</v>
      </c>
      <c r="F51" s="81">
        <v>0</v>
      </c>
      <c r="G51" s="69">
        <f t="shared" si="0"/>
        <v>0</v>
      </c>
      <c r="H51" s="70">
        <f t="shared" si="1"/>
        <v>0</v>
      </c>
      <c r="I51" s="81">
        <v>0</v>
      </c>
      <c r="J51" s="69">
        <f t="shared" si="2"/>
        <v>0</v>
      </c>
      <c r="K51" s="70">
        <f t="shared" si="3"/>
        <v>0</v>
      </c>
    </row>
    <row r="52" spans="1:11" ht="12.75" customHeight="1">
      <c r="A52" s="83">
        <v>42</v>
      </c>
      <c r="B52" s="78" t="s">
        <v>124</v>
      </c>
      <c r="C52" s="84"/>
      <c r="D52" s="80"/>
      <c r="E52" s="79">
        <v>0</v>
      </c>
      <c r="F52" s="81">
        <v>0</v>
      </c>
      <c r="G52" s="69">
        <f t="shared" si="0"/>
        <v>0</v>
      </c>
      <c r="H52" s="70">
        <f t="shared" si="1"/>
        <v>0</v>
      </c>
      <c r="I52" s="81">
        <v>0</v>
      </c>
      <c r="J52" s="69">
        <f t="shared" si="2"/>
        <v>0</v>
      </c>
      <c r="K52" s="70">
        <f t="shared" si="3"/>
        <v>0</v>
      </c>
    </row>
    <row r="53" spans="1:11" ht="12.75" customHeight="1">
      <c r="A53" s="83">
        <v>43</v>
      </c>
      <c r="B53" s="78" t="s">
        <v>125</v>
      </c>
      <c r="C53" s="84" t="s">
        <v>143</v>
      </c>
      <c r="D53" s="80"/>
      <c r="E53" s="79">
        <v>0</v>
      </c>
      <c r="F53" s="81">
        <v>0</v>
      </c>
      <c r="G53" s="69">
        <f t="shared" si="0"/>
        <v>0</v>
      </c>
      <c r="H53" s="70">
        <f t="shared" si="1"/>
        <v>0</v>
      </c>
      <c r="I53" s="81">
        <v>0</v>
      </c>
      <c r="J53" s="69">
        <f t="shared" si="2"/>
        <v>0</v>
      </c>
      <c r="K53" s="70">
        <f t="shared" si="3"/>
        <v>0</v>
      </c>
    </row>
    <row r="54" spans="1:11" ht="12.75" customHeight="1">
      <c r="A54" s="83">
        <v>44</v>
      </c>
      <c r="B54" s="78" t="s">
        <v>126</v>
      </c>
      <c r="C54" s="84"/>
      <c r="D54" s="80"/>
      <c r="E54" s="79">
        <v>0</v>
      </c>
      <c r="F54" s="81">
        <v>0</v>
      </c>
      <c r="G54" s="69">
        <f t="shared" si="0"/>
        <v>0</v>
      </c>
      <c r="H54" s="70">
        <f t="shared" si="1"/>
        <v>0</v>
      </c>
      <c r="I54" s="81">
        <v>0</v>
      </c>
      <c r="J54" s="69">
        <f t="shared" si="2"/>
        <v>0</v>
      </c>
      <c r="K54" s="70">
        <f t="shared" si="3"/>
        <v>0</v>
      </c>
    </row>
    <row r="55" spans="1:11" ht="12.75" customHeight="1">
      <c r="A55" s="83">
        <v>45</v>
      </c>
      <c r="B55" s="82" t="s">
        <v>127</v>
      </c>
      <c r="C55" s="84"/>
      <c r="D55" s="80"/>
      <c r="E55" s="79">
        <v>0</v>
      </c>
      <c r="F55" s="81">
        <v>0</v>
      </c>
      <c r="G55" s="69">
        <f t="shared" si="0"/>
        <v>0</v>
      </c>
      <c r="H55" s="70">
        <f t="shared" si="1"/>
        <v>0</v>
      </c>
      <c r="I55" s="81">
        <v>0</v>
      </c>
      <c r="J55" s="69">
        <f t="shared" si="2"/>
        <v>0</v>
      </c>
      <c r="K55" s="70">
        <f t="shared" si="3"/>
        <v>0</v>
      </c>
    </row>
    <row r="56" spans="1:11" ht="12.75" customHeight="1">
      <c r="A56" s="83">
        <v>46</v>
      </c>
      <c r="B56" s="82" t="s">
        <v>128</v>
      </c>
      <c r="C56" s="84"/>
      <c r="D56" s="80"/>
      <c r="E56" s="79">
        <v>0</v>
      </c>
      <c r="F56" s="81">
        <v>0</v>
      </c>
      <c r="G56" s="69">
        <f t="shared" si="0"/>
        <v>0</v>
      </c>
      <c r="H56" s="70">
        <f t="shared" si="1"/>
        <v>0</v>
      </c>
      <c r="I56" s="81">
        <v>0</v>
      </c>
      <c r="J56" s="69">
        <f t="shared" si="2"/>
        <v>0</v>
      </c>
      <c r="K56" s="70">
        <f t="shared" si="3"/>
        <v>0</v>
      </c>
    </row>
    <row r="57" spans="1:11" ht="12.75" customHeight="1">
      <c r="A57" s="83">
        <v>47</v>
      </c>
      <c r="B57" s="82" t="s">
        <v>129</v>
      </c>
      <c r="C57" s="84"/>
      <c r="D57" s="80"/>
      <c r="E57" s="79">
        <v>0</v>
      </c>
      <c r="F57" s="81">
        <v>0</v>
      </c>
      <c r="G57" s="69">
        <f t="shared" si="0"/>
        <v>0</v>
      </c>
      <c r="H57" s="70">
        <f t="shared" si="1"/>
        <v>0</v>
      </c>
      <c r="I57" s="81">
        <v>0</v>
      </c>
      <c r="J57" s="69">
        <f t="shared" si="2"/>
        <v>0</v>
      </c>
      <c r="K57" s="70">
        <f t="shared" si="3"/>
        <v>0</v>
      </c>
    </row>
    <row r="58" spans="1:11" ht="12.75" customHeight="1">
      <c r="A58" s="83">
        <v>48</v>
      </c>
      <c r="B58" s="82" t="s">
        <v>130</v>
      </c>
      <c r="C58" s="84"/>
      <c r="D58" s="80"/>
      <c r="E58" s="79">
        <v>0</v>
      </c>
      <c r="F58" s="81">
        <v>0</v>
      </c>
      <c r="G58" s="69">
        <f t="shared" si="0"/>
        <v>0</v>
      </c>
      <c r="H58" s="70">
        <f t="shared" si="1"/>
        <v>0</v>
      </c>
      <c r="I58" s="81">
        <v>0</v>
      </c>
      <c r="J58" s="69">
        <f t="shared" si="2"/>
        <v>0</v>
      </c>
      <c r="K58" s="70">
        <f t="shared" si="3"/>
        <v>0</v>
      </c>
    </row>
    <row r="59" spans="1:11" ht="12.75" customHeight="1">
      <c r="A59" s="83">
        <v>49</v>
      </c>
      <c r="B59" s="82" t="s">
        <v>131</v>
      </c>
      <c r="C59" s="84" t="s">
        <v>144</v>
      </c>
      <c r="D59" s="80"/>
      <c r="E59" s="79">
        <v>0</v>
      </c>
      <c r="F59" s="81">
        <v>0</v>
      </c>
      <c r="G59" s="69">
        <f t="shared" si="0"/>
        <v>0</v>
      </c>
      <c r="H59" s="70">
        <f t="shared" si="1"/>
        <v>0</v>
      </c>
      <c r="I59" s="81">
        <v>0</v>
      </c>
      <c r="J59" s="69">
        <f t="shared" si="2"/>
        <v>0</v>
      </c>
      <c r="K59" s="70">
        <f t="shared" si="3"/>
        <v>0</v>
      </c>
    </row>
    <row r="60" spans="1:11" ht="12.75" customHeight="1">
      <c r="A60" s="83">
        <v>50</v>
      </c>
      <c r="B60" s="82" t="s">
        <v>132</v>
      </c>
      <c r="C60" s="84"/>
      <c r="D60" s="80"/>
      <c r="E60" s="79">
        <v>0</v>
      </c>
      <c r="F60" s="81">
        <v>0</v>
      </c>
      <c r="G60" s="69">
        <f t="shared" si="0"/>
        <v>0</v>
      </c>
      <c r="H60" s="70">
        <f t="shared" si="1"/>
        <v>0</v>
      </c>
      <c r="I60" s="81">
        <v>0</v>
      </c>
      <c r="J60" s="69">
        <f t="shared" si="2"/>
        <v>0</v>
      </c>
      <c r="K60" s="70">
        <f t="shared" si="3"/>
        <v>0</v>
      </c>
    </row>
    <row r="61" spans="1:11" ht="12.75" customHeight="1">
      <c r="A61" s="83">
        <v>51</v>
      </c>
      <c r="B61" s="82" t="s">
        <v>133</v>
      </c>
      <c r="C61" s="84"/>
      <c r="D61" s="80"/>
      <c r="E61" s="79">
        <v>0</v>
      </c>
      <c r="F61" s="81">
        <v>0</v>
      </c>
      <c r="G61" s="69">
        <f t="shared" si="0"/>
        <v>0</v>
      </c>
      <c r="H61" s="70">
        <f t="shared" si="1"/>
        <v>0</v>
      </c>
      <c r="I61" s="81">
        <v>0</v>
      </c>
      <c r="J61" s="69">
        <f t="shared" si="2"/>
        <v>0</v>
      </c>
      <c r="K61" s="70">
        <f t="shared" si="3"/>
        <v>0</v>
      </c>
    </row>
    <row r="62" spans="1:11" ht="12.75" customHeight="1">
      <c r="A62" s="83">
        <v>52</v>
      </c>
      <c r="B62" s="82" t="s">
        <v>134</v>
      </c>
      <c r="C62" s="84" t="s">
        <v>145</v>
      </c>
      <c r="D62" s="80"/>
      <c r="E62" s="79">
        <v>0</v>
      </c>
      <c r="F62" s="81">
        <v>0</v>
      </c>
      <c r="G62" s="69">
        <f t="shared" si="0"/>
        <v>0</v>
      </c>
      <c r="H62" s="70">
        <f t="shared" si="1"/>
        <v>0</v>
      </c>
      <c r="I62" s="81">
        <v>0</v>
      </c>
      <c r="J62" s="69">
        <f t="shared" si="2"/>
        <v>0</v>
      </c>
      <c r="K62" s="70">
        <f t="shared" si="3"/>
        <v>0</v>
      </c>
    </row>
    <row r="63" spans="1:11" ht="12.75" customHeight="1">
      <c r="A63" s="83">
        <v>53</v>
      </c>
      <c r="B63" s="82" t="s">
        <v>135</v>
      </c>
      <c r="C63" s="84"/>
      <c r="D63" s="80"/>
      <c r="E63" s="79">
        <v>0</v>
      </c>
      <c r="F63" s="81">
        <v>0</v>
      </c>
      <c r="G63" s="69">
        <f t="shared" si="0"/>
        <v>0</v>
      </c>
      <c r="H63" s="70">
        <f t="shared" si="1"/>
        <v>0</v>
      </c>
      <c r="I63" s="81">
        <v>0</v>
      </c>
      <c r="J63" s="69">
        <f t="shared" si="2"/>
        <v>0</v>
      </c>
      <c r="K63" s="70">
        <f t="shared" si="3"/>
        <v>0</v>
      </c>
    </row>
    <row r="64" spans="1:11" ht="12.75" customHeight="1">
      <c r="A64" s="83">
        <v>54</v>
      </c>
      <c r="B64" s="82" t="s">
        <v>136</v>
      </c>
      <c r="C64" s="84"/>
      <c r="D64" s="80"/>
      <c r="E64" s="79">
        <v>0</v>
      </c>
      <c r="F64" s="81">
        <v>0</v>
      </c>
      <c r="G64" s="69">
        <f t="shared" si="0"/>
        <v>0</v>
      </c>
      <c r="H64" s="70">
        <f t="shared" si="1"/>
        <v>0</v>
      </c>
      <c r="I64" s="81">
        <v>0</v>
      </c>
      <c r="J64" s="69">
        <f t="shared" si="2"/>
        <v>0</v>
      </c>
      <c r="K64" s="70">
        <f t="shared" si="3"/>
        <v>0</v>
      </c>
    </row>
    <row r="65" spans="1:11" ht="12.75" customHeight="1">
      <c r="A65" s="83">
        <v>55</v>
      </c>
      <c r="B65" s="82" t="s">
        <v>137</v>
      </c>
      <c r="C65" s="84"/>
      <c r="D65" s="80"/>
      <c r="E65" s="79">
        <v>0</v>
      </c>
      <c r="F65" s="81">
        <v>0</v>
      </c>
      <c r="G65" s="69">
        <f t="shared" si="0"/>
        <v>0</v>
      </c>
      <c r="H65" s="70">
        <f t="shared" si="1"/>
        <v>0</v>
      </c>
      <c r="I65" s="81">
        <v>0</v>
      </c>
      <c r="J65" s="69">
        <f t="shared" si="2"/>
        <v>0</v>
      </c>
      <c r="K65" s="70">
        <f t="shared" si="3"/>
        <v>0</v>
      </c>
    </row>
    <row r="66" spans="1:11" ht="12.75" customHeight="1">
      <c r="A66" s="83">
        <v>56</v>
      </c>
      <c r="B66" s="82" t="s">
        <v>138</v>
      </c>
      <c r="C66" s="84"/>
      <c r="D66" s="80"/>
      <c r="E66" s="79">
        <v>0</v>
      </c>
      <c r="F66" s="81">
        <v>0</v>
      </c>
      <c r="G66" s="69">
        <f t="shared" si="0"/>
        <v>0</v>
      </c>
      <c r="H66" s="70">
        <f t="shared" si="1"/>
        <v>0</v>
      </c>
      <c r="I66" s="81">
        <v>0</v>
      </c>
      <c r="J66" s="69">
        <f t="shared" si="2"/>
        <v>0</v>
      </c>
      <c r="K66" s="70">
        <f t="shared" si="3"/>
        <v>0</v>
      </c>
    </row>
    <row r="67" spans="1:11" ht="12.75" customHeight="1">
      <c r="A67" s="83">
        <v>57</v>
      </c>
      <c r="B67" s="82" t="s">
        <v>139</v>
      </c>
      <c r="C67" s="85" t="s">
        <v>146</v>
      </c>
      <c r="D67" s="80"/>
      <c r="E67" s="79">
        <v>0</v>
      </c>
      <c r="F67" s="81">
        <v>0</v>
      </c>
      <c r="G67" s="69">
        <f t="shared" si="0"/>
        <v>0</v>
      </c>
      <c r="H67" s="70">
        <f t="shared" si="1"/>
        <v>0</v>
      </c>
      <c r="I67" s="81">
        <v>0</v>
      </c>
      <c r="J67" s="69">
        <f t="shared" si="2"/>
        <v>0</v>
      </c>
      <c r="K67" s="70">
        <f t="shared" si="3"/>
        <v>0</v>
      </c>
    </row>
    <row r="68" spans="1:11" ht="12.75" customHeight="1">
      <c r="A68" s="83">
        <v>58</v>
      </c>
      <c r="B68" s="82" t="s">
        <v>140</v>
      </c>
      <c r="C68" s="84"/>
      <c r="D68" s="80"/>
      <c r="E68" s="79">
        <v>0</v>
      </c>
      <c r="F68" s="81">
        <v>0</v>
      </c>
      <c r="G68" s="69">
        <f t="shared" si="0"/>
        <v>0</v>
      </c>
      <c r="H68" s="70">
        <f t="shared" si="1"/>
        <v>0</v>
      </c>
      <c r="I68" s="81">
        <v>0</v>
      </c>
      <c r="J68" s="69">
        <f t="shared" si="2"/>
        <v>0</v>
      </c>
      <c r="K68" s="70">
        <f t="shared" si="3"/>
        <v>0</v>
      </c>
    </row>
    <row r="69" spans="1:11" ht="12.75" customHeight="1">
      <c r="A69" s="83">
        <v>59</v>
      </c>
      <c r="B69" s="82" t="s">
        <v>141</v>
      </c>
      <c r="C69" s="84"/>
      <c r="D69" s="80"/>
      <c r="E69" s="79">
        <v>0</v>
      </c>
      <c r="F69" s="81">
        <v>0</v>
      </c>
      <c r="G69" s="69">
        <f t="shared" si="0"/>
        <v>0</v>
      </c>
      <c r="H69" s="70">
        <f t="shared" si="1"/>
        <v>0</v>
      </c>
      <c r="I69" s="81">
        <v>0</v>
      </c>
      <c r="J69" s="69">
        <f t="shared" si="2"/>
        <v>0</v>
      </c>
      <c r="K69" s="70">
        <f t="shared" si="3"/>
        <v>0</v>
      </c>
    </row>
    <row r="70" spans="1:11" ht="12.75" customHeight="1">
      <c r="A70" s="83">
        <v>60</v>
      </c>
      <c r="B70" s="78" t="s">
        <v>142</v>
      </c>
      <c r="C70" s="84" t="s">
        <v>147</v>
      </c>
      <c r="D70" s="80"/>
      <c r="E70" s="79">
        <v>0</v>
      </c>
      <c r="F70" s="81">
        <v>0</v>
      </c>
      <c r="G70" s="69">
        <f t="shared" si="0"/>
        <v>0</v>
      </c>
      <c r="H70" s="70">
        <f t="shared" si="1"/>
        <v>0</v>
      </c>
      <c r="I70" s="81">
        <v>0</v>
      </c>
      <c r="J70" s="69">
        <f t="shared" si="2"/>
        <v>0</v>
      </c>
      <c r="K70" s="70">
        <f t="shared" si="3"/>
        <v>0</v>
      </c>
    </row>
    <row r="71" spans="1:11" ht="12.75" customHeight="1">
      <c r="A71" s="83">
        <v>61</v>
      </c>
      <c r="B71" s="82" t="s">
        <v>148</v>
      </c>
      <c r="C71" s="84" t="s">
        <v>160</v>
      </c>
      <c r="D71" s="80"/>
      <c r="E71" s="79">
        <v>0</v>
      </c>
      <c r="F71" s="81">
        <v>0</v>
      </c>
      <c r="G71" s="69">
        <f t="shared" si="0"/>
        <v>0</v>
      </c>
      <c r="H71" s="70">
        <f t="shared" si="1"/>
        <v>0</v>
      </c>
      <c r="I71" s="81">
        <v>0</v>
      </c>
      <c r="J71" s="69">
        <f t="shared" si="2"/>
        <v>0</v>
      </c>
      <c r="K71" s="70">
        <f t="shared" si="3"/>
        <v>0</v>
      </c>
    </row>
    <row r="72" spans="1:11" ht="12.75" customHeight="1">
      <c r="A72" s="83">
        <v>62</v>
      </c>
      <c r="B72" s="78" t="s">
        <v>149</v>
      </c>
      <c r="C72" s="84" t="s">
        <v>161</v>
      </c>
      <c r="D72" s="80"/>
      <c r="E72" s="79">
        <v>0</v>
      </c>
      <c r="F72" s="81">
        <v>0</v>
      </c>
      <c r="G72" s="69">
        <f t="shared" si="0"/>
        <v>0</v>
      </c>
      <c r="H72" s="70">
        <f t="shared" si="1"/>
        <v>0</v>
      </c>
      <c r="I72" s="81">
        <v>0</v>
      </c>
      <c r="J72" s="69">
        <f t="shared" si="2"/>
        <v>0</v>
      </c>
      <c r="K72" s="70">
        <f t="shared" si="3"/>
        <v>0</v>
      </c>
    </row>
    <row r="73" spans="1:11" ht="12.75" customHeight="1">
      <c r="A73" s="83">
        <v>63</v>
      </c>
      <c r="B73" s="78" t="s">
        <v>150</v>
      </c>
      <c r="C73" s="84" t="s">
        <v>162</v>
      </c>
      <c r="D73" s="80"/>
      <c r="E73" s="79">
        <v>0</v>
      </c>
      <c r="F73" s="81">
        <v>0</v>
      </c>
      <c r="G73" s="69">
        <f t="shared" si="0"/>
        <v>0</v>
      </c>
      <c r="H73" s="70">
        <f t="shared" si="1"/>
        <v>0</v>
      </c>
      <c r="I73" s="81">
        <v>0</v>
      </c>
      <c r="J73" s="69">
        <f t="shared" si="2"/>
        <v>0</v>
      </c>
      <c r="K73" s="70">
        <f t="shared" si="3"/>
        <v>0</v>
      </c>
    </row>
    <row r="74" spans="1:11" ht="12.75" customHeight="1">
      <c r="A74" s="83">
        <v>64</v>
      </c>
      <c r="B74" s="78" t="s">
        <v>151</v>
      </c>
      <c r="C74" s="84" t="s">
        <v>143</v>
      </c>
      <c r="D74" s="80"/>
      <c r="E74" s="79">
        <v>0</v>
      </c>
      <c r="F74" s="81">
        <v>0</v>
      </c>
      <c r="G74" s="69">
        <f t="shared" si="0"/>
        <v>0</v>
      </c>
      <c r="H74" s="70">
        <f t="shared" si="1"/>
        <v>0</v>
      </c>
      <c r="I74" s="81">
        <v>0</v>
      </c>
      <c r="J74" s="69">
        <f t="shared" si="2"/>
        <v>0</v>
      </c>
      <c r="K74" s="70">
        <f t="shared" si="3"/>
        <v>0</v>
      </c>
    </row>
    <row r="75" spans="1:11" ht="12.75" customHeight="1">
      <c r="A75" s="83">
        <v>65</v>
      </c>
      <c r="B75" s="78" t="s">
        <v>152</v>
      </c>
      <c r="C75" s="84" t="s">
        <v>163</v>
      </c>
      <c r="D75" s="80"/>
      <c r="E75" s="79">
        <v>0</v>
      </c>
      <c r="F75" s="81">
        <v>0</v>
      </c>
      <c r="G75" s="69">
        <f t="shared" ref="G75:G138" si="4">ROUND((E75*F75/100%),)</f>
        <v>0</v>
      </c>
      <c r="H75" s="70">
        <f t="shared" ref="H75:H138" si="5">E75+G75</f>
        <v>0</v>
      </c>
      <c r="I75" s="81">
        <v>0</v>
      </c>
      <c r="J75" s="69">
        <f t="shared" ref="J75:J138" si="6">ROUND((E75*I75/100%),)</f>
        <v>0</v>
      </c>
      <c r="K75" s="70">
        <f t="shared" ref="K75:K138" si="7">E75+J75</f>
        <v>0</v>
      </c>
    </row>
    <row r="76" spans="1:11" ht="12.75" customHeight="1">
      <c r="A76" s="83">
        <v>66</v>
      </c>
      <c r="B76" s="78" t="s">
        <v>153</v>
      </c>
      <c r="C76" s="84" t="s">
        <v>164</v>
      </c>
      <c r="D76" s="80"/>
      <c r="E76" s="79">
        <v>0</v>
      </c>
      <c r="F76" s="81">
        <v>0</v>
      </c>
      <c r="G76" s="69">
        <f t="shared" si="4"/>
        <v>0</v>
      </c>
      <c r="H76" s="70">
        <f t="shared" si="5"/>
        <v>0</v>
      </c>
      <c r="I76" s="81">
        <v>0</v>
      </c>
      <c r="J76" s="69">
        <f t="shared" si="6"/>
        <v>0</v>
      </c>
      <c r="K76" s="70">
        <f t="shared" si="7"/>
        <v>0</v>
      </c>
    </row>
    <row r="77" spans="1:11" ht="12.75" customHeight="1">
      <c r="A77" s="83">
        <v>67</v>
      </c>
      <c r="B77" s="78" t="s">
        <v>154</v>
      </c>
      <c r="C77" s="84" t="s">
        <v>165</v>
      </c>
      <c r="D77" s="80"/>
      <c r="E77" s="79">
        <v>0</v>
      </c>
      <c r="F77" s="81">
        <v>0</v>
      </c>
      <c r="G77" s="69">
        <f t="shared" si="4"/>
        <v>0</v>
      </c>
      <c r="H77" s="70">
        <f t="shared" si="5"/>
        <v>0</v>
      </c>
      <c r="I77" s="81">
        <v>0</v>
      </c>
      <c r="J77" s="69">
        <f t="shared" si="6"/>
        <v>0</v>
      </c>
      <c r="K77" s="70">
        <f t="shared" si="7"/>
        <v>0</v>
      </c>
    </row>
    <row r="78" spans="1:11" ht="12.75" customHeight="1">
      <c r="A78" s="83">
        <v>68</v>
      </c>
      <c r="B78" s="82" t="s">
        <v>155</v>
      </c>
      <c r="C78" s="84" t="s">
        <v>161</v>
      </c>
      <c r="D78" s="80"/>
      <c r="E78" s="79">
        <v>0</v>
      </c>
      <c r="F78" s="81">
        <v>0</v>
      </c>
      <c r="G78" s="69">
        <f t="shared" si="4"/>
        <v>0</v>
      </c>
      <c r="H78" s="70">
        <f t="shared" si="5"/>
        <v>0</v>
      </c>
      <c r="I78" s="81">
        <v>0</v>
      </c>
      <c r="J78" s="69">
        <f t="shared" si="6"/>
        <v>0</v>
      </c>
      <c r="K78" s="70">
        <f t="shared" si="7"/>
        <v>0</v>
      </c>
    </row>
    <row r="79" spans="1:11" ht="12.75" customHeight="1">
      <c r="A79" s="83">
        <v>69</v>
      </c>
      <c r="B79" s="78" t="s">
        <v>156</v>
      </c>
      <c r="C79" s="84"/>
      <c r="D79" s="80"/>
      <c r="E79" s="79">
        <v>0</v>
      </c>
      <c r="F79" s="81">
        <v>0</v>
      </c>
      <c r="G79" s="69">
        <f t="shared" si="4"/>
        <v>0</v>
      </c>
      <c r="H79" s="70">
        <f t="shared" si="5"/>
        <v>0</v>
      </c>
      <c r="I79" s="81">
        <v>0</v>
      </c>
      <c r="J79" s="69">
        <f t="shared" si="6"/>
        <v>0</v>
      </c>
      <c r="K79" s="70">
        <f t="shared" si="7"/>
        <v>0</v>
      </c>
    </row>
    <row r="80" spans="1:11" ht="12.75" customHeight="1">
      <c r="A80" s="83">
        <v>70</v>
      </c>
      <c r="B80" s="78" t="s">
        <v>157</v>
      </c>
      <c r="C80" s="84" t="s">
        <v>166</v>
      </c>
      <c r="D80" s="80"/>
      <c r="E80" s="79">
        <v>0</v>
      </c>
      <c r="F80" s="81">
        <v>0</v>
      </c>
      <c r="G80" s="69">
        <f t="shared" si="4"/>
        <v>0</v>
      </c>
      <c r="H80" s="70">
        <f t="shared" si="5"/>
        <v>0</v>
      </c>
      <c r="I80" s="81">
        <v>0</v>
      </c>
      <c r="J80" s="69">
        <f t="shared" si="6"/>
        <v>0</v>
      </c>
      <c r="K80" s="70">
        <f t="shared" si="7"/>
        <v>0</v>
      </c>
    </row>
    <row r="81" spans="1:11" ht="12.75" customHeight="1">
      <c r="A81" s="83">
        <v>71</v>
      </c>
      <c r="B81" s="78" t="s">
        <v>158</v>
      </c>
      <c r="C81" s="84" t="s">
        <v>167</v>
      </c>
      <c r="D81" s="80"/>
      <c r="E81" s="79">
        <v>0</v>
      </c>
      <c r="F81" s="81">
        <v>0</v>
      </c>
      <c r="G81" s="69">
        <f t="shared" si="4"/>
        <v>0</v>
      </c>
      <c r="H81" s="70">
        <f t="shared" si="5"/>
        <v>0</v>
      </c>
      <c r="I81" s="81">
        <v>0</v>
      </c>
      <c r="J81" s="69">
        <f t="shared" si="6"/>
        <v>0</v>
      </c>
      <c r="K81" s="70">
        <f t="shared" si="7"/>
        <v>0</v>
      </c>
    </row>
    <row r="82" spans="1:11" ht="12.75" customHeight="1">
      <c r="A82" s="83">
        <v>72</v>
      </c>
      <c r="B82" s="78" t="s">
        <v>159</v>
      </c>
      <c r="C82" s="84" t="s">
        <v>168</v>
      </c>
      <c r="D82" s="80"/>
      <c r="E82" s="79">
        <v>0</v>
      </c>
      <c r="F82" s="81">
        <v>0</v>
      </c>
      <c r="G82" s="69">
        <f t="shared" si="4"/>
        <v>0</v>
      </c>
      <c r="H82" s="70">
        <f t="shared" si="5"/>
        <v>0</v>
      </c>
      <c r="I82" s="81">
        <v>0</v>
      </c>
      <c r="J82" s="69">
        <f t="shared" si="6"/>
        <v>0</v>
      </c>
      <c r="K82" s="70">
        <f t="shared" si="7"/>
        <v>0</v>
      </c>
    </row>
    <row r="83" spans="1:11" ht="12.75" customHeight="1">
      <c r="A83" s="83">
        <v>73</v>
      </c>
      <c r="B83" s="78"/>
      <c r="C83" s="84"/>
      <c r="D83" s="80"/>
      <c r="E83" s="79">
        <v>0</v>
      </c>
      <c r="F83" s="81">
        <v>0</v>
      </c>
      <c r="G83" s="69">
        <f t="shared" si="4"/>
        <v>0</v>
      </c>
      <c r="H83" s="70">
        <f t="shared" si="5"/>
        <v>0</v>
      </c>
      <c r="I83" s="81">
        <v>0</v>
      </c>
      <c r="J83" s="69">
        <f t="shared" si="6"/>
        <v>0</v>
      </c>
      <c r="K83" s="70">
        <f t="shared" si="7"/>
        <v>0</v>
      </c>
    </row>
    <row r="84" spans="1:11" ht="12.75" customHeight="1">
      <c r="A84" s="83">
        <v>74</v>
      </c>
      <c r="B84" s="78"/>
      <c r="C84" s="84"/>
      <c r="D84" s="80"/>
      <c r="E84" s="79">
        <v>0</v>
      </c>
      <c r="F84" s="81">
        <v>0</v>
      </c>
      <c r="G84" s="69">
        <f t="shared" si="4"/>
        <v>0</v>
      </c>
      <c r="H84" s="70">
        <f t="shared" si="5"/>
        <v>0</v>
      </c>
      <c r="I84" s="81">
        <v>0</v>
      </c>
      <c r="J84" s="69">
        <f t="shared" si="6"/>
        <v>0</v>
      </c>
      <c r="K84" s="70">
        <f t="shared" si="7"/>
        <v>0</v>
      </c>
    </row>
    <row r="85" spans="1:11" ht="12.75" customHeight="1">
      <c r="A85" s="83">
        <v>75</v>
      </c>
      <c r="B85" s="78"/>
      <c r="C85" s="84"/>
      <c r="D85" s="80"/>
      <c r="E85" s="79">
        <v>0</v>
      </c>
      <c r="F85" s="81">
        <v>0</v>
      </c>
      <c r="G85" s="69">
        <f t="shared" si="4"/>
        <v>0</v>
      </c>
      <c r="H85" s="70">
        <f t="shared" si="5"/>
        <v>0</v>
      </c>
      <c r="I85" s="81">
        <v>0</v>
      </c>
      <c r="J85" s="69">
        <f t="shared" si="6"/>
        <v>0</v>
      </c>
      <c r="K85" s="70">
        <f t="shared" si="7"/>
        <v>0</v>
      </c>
    </row>
    <row r="86" spans="1:11" ht="12.75" customHeight="1">
      <c r="A86" s="83">
        <v>76</v>
      </c>
      <c r="B86" s="78"/>
      <c r="C86" s="84"/>
      <c r="D86" s="80"/>
      <c r="E86" s="79">
        <v>0</v>
      </c>
      <c r="F86" s="81">
        <v>0</v>
      </c>
      <c r="G86" s="69">
        <f t="shared" si="4"/>
        <v>0</v>
      </c>
      <c r="H86" s="70">
        <f t="shared" si="5"/>
        <v>0</v>
      </c>
      <c r="I86" s="81">
        <v>0</v>
      </c>
      <c r="J86" s="69">
        <f t="shared" si="6"/>
        <v>0</v>
      </c>
      <c r="K86" s="70">
        <f t="shared" si="7"/>
        <v>0</v>
      </c>
    </row>
    <row r="87" spans="1:11" ht="12.75" customHeight="1">
      <c r="A87" s="83">
        <v>77</v>
      </c>
      <c r="B87" s="78"/>
      <c r="C87" s="84"/>
      <c r="D87" s="80"/>
      <c r="E87" s="79">
        <v>0</v>
      </c>
      <c r="F87" s="81">
        <v>0</v>
      </c>
      <c r="G87" s="69">
        <f t="shared" si="4"/>
        <v>0</v>
      </c>
      <c r="H87" s="70">
        <f t="shared" si="5"/>
        <v>0</v>
      </c>
      <c r="I87" s="81">
        <v>0</v>
      </c>
      <c r="J87" s="69">
        <f t="shared" si="6"/>
        <v>0</v>
      </c>
      <c r="K87" s="70">
        <f t="shared" si="7"/>
        <v>0</v>
      </c>
    </row>
    <row r="88" spans="1:11" ht="12.75" customHeight="1">
      <c r="A88" s="83">
        <v>78</v>
      </c>
      <c r="B88" s="78"/>
      <c r="C88" s="84"/>
      <c r="D88" s="80"/>
      <c r="E88" s="79">
        <v>0</v>
      </c>
      <c r="F88" s="81">
        <v>0</v>
      </c>
      <c r="G88" s="69">
        <f t="shared" si="4"/>
        <v>0</v>
      </c>
      <c r="H88" s="70">
        <f t="shared" si="5"/>
        <v>0</v>
      </c>
      <c r="I88" s="81">
        <v>0</v>
      </c>
      <c r="J88" s="69">
        <f t="shared" si="6"/>
        <v>0</v>
      </c>
      <c r="K88" s="70">
        <f t="shared" si="7"/>
        <v>0</v>
      </c>
    </row>
    <row r="89" spans="1:11" ht="12.75" customHeight="1">
      <c r="A89" s="83">
        <v>79</v>
      </c>
      <c r="B89" s="78"/>
      <c r="C89" s="84"/>
      <c r="D89" s="80"/>
      <c r="E89" s="79">
        <v>0</v>
      </c>
      <c r="F89" s="81">
        <v>0</v>
      </c>
      <c r="G89" s="69">
        <f t="shared" si="4"/>
        <v>0</v>
      </c>
      <c r="H89" s="70">
        <f t="shared" si="5"/>
        <v>0</v>
      </c>
      <c r="I89" s="81">
        <v>0</v>
      </c>
      <c r="J89" s="69">
        <f t="shared" si="6"/>
        <v>0</v>
      </c>
      <c r="K89" s="70">
        <f t="shared" si="7"/>
        <v>0</v>
      </c>
    </row>
    <row r="90" spans="1:11" ht="12.75" customHeight="1">
      <c r="A90" s="83">
        <v>80</v>
      </c>
      <c r="B90" s="78"/>
      <c r="C90" s="84"/>
      <c r="D90" s="80"/>
      <c r="E90" s="79">
        <v>0</v>
      </c>
      <c r="F90" s="81">
        <v>0</v>
      </c>
      <c r="G90" s="69">
        <f t="shared" si="4"/>
        <v>0</v>
      </c>
      <c r="H90" s="70">
        <f t="shared" si="5"/>
        <v>0</v>
      </c>
      <c r="I90" s="81">
        <v>0</v>
      </c>
      <c r="J90" s="69">
        <f t="shared" si="6"/>
        <v>0</v>
      </c>
      <c r="K90" s="70">
        <f t="shared" si="7"/>
        <v>0</v>
      </c>
    </row>
    <row r="91" spans="1:11" ht="12.75" customHeight="1">
      <c r="A91" s="83">
        <v>81</v>
      </c>
      <c r="B91" s="78"/>
      <c r="C91" s="84"/>
      <c r="D91" s="80"/>
      <c r="E91" s="79">
        <v>0</v>
      </c>
      <c r="F91" s="81">
        <v>0</v>
      </c>
      <c r="G91" s="69">
        <f t="shared" si="4"/>
        <v>0</v>
      </c>
      <c r="H91" s="70">
        <f t="shared" si="5"/>
        <v>0</v>
      </c>
      <c r="I91" s="81">
        <v>0</v>
      </c>
      <c r="J91" s="69">
        <f t="shared" si="6"/>
        <v>0</v>
      </c>
      <c r="K91" s="70">
        <f t="shared" si="7"/>
        <v>0</v>
      </c>
    </row>
    <row r="92" spans="1:11" ht="12.75" customHeight="1">
      <c r="A92" s="83">
        <v>82</v>
      </c>
      <c r="B92" s="78"/>
      <c r="C92" s="84"/>
      <c r="D92" s="80"/>
      <c r="E92" s="79">
        <v>0</v>
      </c>
      <c r="F92" s="81">
        <v>0</v>
      </c>
      <c r="G92" s="69">
        <f t="shared" si="4"/>
        <v>0</v>
      </c>
      <c r="H92" s="70">
        <f t="shared" si="5"/>
        <v>0</v>
      </c>
      <c r="I92" s="81">
        <v>0</v>
      </c>
      <c r="J92" s="69">
        <f t="shared" si="6"/>
        <v>0</v>
      </c>
      <c r="K92" s="70">
        <f t="shared" si="7"/>
        <v>0</v>
      </c>
    </row>
    <row r="93" spans="1:11" ht="12.75" customHeight="1">
      <c r="A93" s="83">
        <v>83</v>
      </c>
      <c r="B93" s="78"/>
      <c r="C93" s="84"/>
      <c r="D93" s="80"/>
      <c r="E93" s="79">
        <v>0</v>
      </c>
      <c r="F93" s="81">
        <v>0</v>
      </c>
      <c r="G93" s="69">
        <f t="shared" si="4"/>
        <v>0</v>
      </c>
      <c r="H93" s="70">
        <f t="shared" si="5"/>
        <v>0</v>
      </c>
      <c r="I93" s="81">
        <v>0</v>
      </c>
      <c r="J93" s="69">
        <f t="shared" si="6"/>
        <v>0</v>
      </c>
      <c r="K93" s="70">
        <f t="shared" si="7"/>
        <v>0</v>
      </c>
    </row>
    <row r="94" spans="1:11" ht="12.75" customHeight="1">
      <c r="A94" s="83">
        <v>84</v>
      </c>
      <c r="B94" s="78"/>
      <c r="C94" s="84"/>
      <c r="D94" s="80"/>
      <c r="E94" s="79">
        <v>0</v>
      </c>
      <c r="F94" s="81">
        <v>0</v>
      </c>
      <c r="G94" s="69">
        <f t="shared" si="4"/>
        <v>0</v>
      </c>
      <c r="H94" s="70">
        <f t="shared" si="5"/>
        <v>0</v>
      </c>
      <c r="I94" s="81">
        <v>0</v>
      </c>
      <c r="J94" s="69">
        <f t="shared" si="6"/>
        <v>0</v>
      </c>
      <c r="K94" s="70">
        <f t="shared" si="7"/>
        <v>0</v>
      </c>
    </row>
    <row r="95" spans="1:11" ht="12.75" customHeight="1">
      <c r="A95" s="83">
        <v>85</v>
      </c>
      <c r="B95" s="78"/>
      <c r="C95" s="84"/>
      <c r="D95" s="80"/>
      <c r="E95" s="79">
        <v>0</v>
      </c>
      <c r="F95" s="81">
        <v>0</v>
      </c>
      <c r="G95" s="69">
        <f t="shared" si="4"/>
        <v>0</v>
      </c>
      <c r="H95" s="70">
        <f t="shared" si="5"/>
        <v>0</v>
      </c>
      <c r="I95" s="81">
        <v>0</v>
      </c>
      <c r="J95" s="69">
        <f t="shared" si="6"/>
        <v>0</v>
      </c>
      <c r="K95" s="70">
        <f t="shared" si="7"/>
        <v>0</v>
      </c>
    </row>
    <row r="96" spans="1:11" ht="12.75" customHeight="1">
      <c r="A96" s="83">
        <v>86</v>
      </c>
      <c r="B96" s="78"/>
      <c r="C96" s="84"/>
      <c r="D96" s="80"/>
      <c r="E96" s="79">
        <v>0</v>
      </c>
      <c r="F96" s="81">
        <v>0</v>
      </c>
      <c r="G96" s="69">
        <f t="shared" si="4"/>
        <v>0</v>
      </c>
      <c r="H96" s="70">
        <f t="shared" si="5"/>
        <v>0</v>
      </c>
      <c r="I96" s="81">
        <v>0</v>
      </c>
      <c r="J96" s="69">
        <f t="shared" si="6"/>
        <v>0</v>
      </c>
      <c r="K96" s="70">
        <f t="shared" si="7"/>
        <v>0</v>
      </c>
    </row>
    <row r="97" spans="1:11" ht="12.75" customHeight="1">
      <c r="A97" s="83">
        <v>87</v>
      </c>
      <c r="B97" s="78"/>
      <c r="C97" s="84"/>
      <c r="D97" s="80"/>
      <c r="E97" s="79">
        <v>0</v>
      </c>
      <c r="F97" s="81">
        <v>0</v>
      </c>
      <c r="G97" s="69">
        <f t="shared" si="4"/>
        <v>0</v>
      </c>
      <c r="H97" s="70">
        <f t="shared" si="5"/>
        <v>0</v>
      </c>
      <c r="I97" s="81">
        <v>0</v>
      </c>
      <c r="J97" s="69">
        <f t="shared" si="6"/>
        <v>0</v>
      </c>
      <c r="K97" s="70">
        <f t="shared" si="7"/>
        <v>0</v>
      </c>
    </row>
    <row r="98" spans="1:11" ht="12.75" customHeight="1">
      <c r="A98" s="83">
        <v>88</v>
      </c>
      <c r="B98" s="78"/>
      <c r="C98" s="84"/>
      <c r="D98" s="80"/>
      <c r="E98" s="79">
        <v>0</v>
      </c>
      <c r="F98" s="81">
        <v>0</v>
      </c>
      <c r="G98" s="69">
        <f t="shared" si="4"/>
        <v>0</v>
      </c>
      <c r="H98" s="70">
        <f t="shared" si="5"/>
        <v>0</v>
      </c>
      <c r="I98" s="81">
        <v>0</v>
      </c>
      <c r="J98" s="69">
        <f t="shared" si="6"/>
        <v>0</v>
      </c>
      <c r="K98" s="70">
        <f t="shared" si="7"/>
        <v>0</v>
      </c>
    </row>
    <row r="99" spans="1:11" ht="12.75" customHeight="1">
      <c r="A99" s="83">
        <v>89</v>
      </c>
      <c r="B99" s="78"/>
      <c r="C99" s="84"/>
      <c r="D99" s="80"/>
      <c r="E99" s="79">
        <v>0</v>
      </c>
      <c r="F99" s="81">
        <v>0</v>
      </c>
      <c r="G99" s="69">
        <f t="shared" si="4"/>
        <v>0</v>
      </c>
      <c r="H99" s="70">
        <f t="shared" si="5"/>
        <v>0</v>
      </c>
      <c r="I99" s="81">
        <v>0</v>
      </c>
      <c r="J99" s="69">
        <f t="shared" si="6"/>
        <v>0</v>
      </c>
      <c r="K99" s="70">
        <f t="shared" si="7"/>
        <v>0</v>
      </c>
    </row>
    <row r="100" spans="1:11" ht="12.75" customHeight="1">
      <c r="A100" s="83">
        <v>90</v>
      </c>
      <c r="B100" s="78"/>
      <c r="C100" s="84"/>
      <c r="D100" s="80"/>
      <c r="E100" s="79">
        <v>0</v>
      </c>
      <c r="F100" s="81">
        <v>0</v>
      </c>
      <c r="G100" s="69">
        <f t="shared" si="4"/>
        <v>0</v>
      </c>
      <c r="H100" s="70">
        <f t="shared" si="5"/>
        <v>0</v>
      </c>
      <c r="I100" s="81">
        <v>0</v>
      </c>
      <c r="J100" s="69">
        <f t="shared" si="6"/>
        <v>0</v>
      </c>
      <c r="K100" s="70">
        <f t="shared" si="7"/>
        <v>0</v>
      </c>
    </row>
    <row r="101" spans="1:11" ht="12.75" customHeight="1">
      <c r="A101" s="83">
        <v>91</v>
      </c>
      <c r="B101" s="78"/>
      <c r="C101" s="84"/>
      <c r="D101" s="80"/>
      <c r="E101" s="79">
        <v>0</v>
      </c>
      <c r="F101" s="81">
        <v>0</v>
      </c>
      <c r="G101" s="69">
        <f t="shared" si="4"/>
        <v>0</v>
      </c>
      <c r="H101" s="70">
        <f t="shared" si="5"/>
        <v>0</v>
      </c>
      <c r="I101" s="81">
        <v>0</v>
      </c>
      <c r="J101" s="69">
        <f t="shared" si="6"/>
        <v>0</v>
      </c>
      <c r="K101" s="70">
        <f t="shared" si="7"/>
        <v>0</v>
      </c>
    </row>
    <row r="102" spans="1:11" ht="12.75" customHeight="1">
      <c r="A102" s="83">
        <v>92</v>
      </c>
      <c r="B102" s="78"/>
      <c r="C102" s="84"/>
      <c r="D102" s="80"/>
      <c r="E102" s="79">
        <v>0</v>
      </c>
      <c r="F102" s="81">
        <v>0</v>
      </c>
      <c r="G102" s="69">
        <f t="shared" si="4"/>
        <v>0</v>
      </c>
      <c r="H102" s="70">
        <f t="shared" si="5"/>
        <v>0</v>
      </c>
      <c r="I102" s="81">
        <v>0</v>
      </c>
      <c r="J102" s="69">
        <f t="shared" si="6"/>
        <v>0</v>
      </c>
      <c r="K102" s="70">
        <f t="shared" si="7"/>
        <v>0</v>
      </c>
    </row>
    <row r="103" spans="1:11" ht="12.75" customHeight="1">
      <c r="A103" s="83">
        <v>93</v>
      </c>
      <c r="B103" s="78"/>
      <c r="C103" s="84"/>
      <c r="D103" s="80"/>
      <c r="E103" s="79">
        <v>0</v>
      </c>
      <c r="F103" s="81">
        <v>0</v>
      </c>
      <c r="G103" s="69">
        <f t="shared" si="4"/>
        <v>0</v>
      </c>
      <c r="H103" s="70">
        <f t="shared" si="5"/>
        <v>0</v>
      </c>
      <c r="I103" s="81">
        <v>0</v>
      </c>
      <c r="J103" s="69">
        <f t="shared" si="6"/>
        <v>0</v>
      </c>
      <c r="K103" s="70">
        <f t="shared" si="7"/>
        <v>0</v>
      </c>
    </row>
    <row r="104" spans="1:11" ht="12.75" customHeight="1">
      <c r="A104" s="83">
        <v>94</v>
      </c>
      <c r="B104" s="78"/>
      <c r="C104" s="84"/>
      <c r="D104" s="80"/>
      <c r="E104" s="79">
        <v>0</v>
      </c>
      <c r="F104" s="81">
        <v>0</v>
      </c>
      <c r="G104" s="69">
        <f t="shared" si="4"/>
        <v>0</v>
      </c>
      <c r="H104" s="70">
        <f t="shared" si="5"/>
        <v>0</v>
      </c>
      <c r="I104" s="81">
        <v>0</v>
      </c>
      <c r="J104" s="69">
        <f t="shared" si="6"/>
        <v>0</v>
      </c>
      <c r="K104" s="70">
        <f t="shared" si="7"/>
        <v>0</v>
      </c>
    </row>
    <row r="105" spans="1:11" ht="12.75" customHeight="1">
      <c r="A105" s="83">
        <v>95</v>
      </c>
      <c r="B105" s="78"/>
      <c r="C105" s="84"/>
      <c r="D105" s="80"/>
      <c r="E105" s="79">
        <v>0</v>
      </c>
      <c r="F105" s="81">
        <v>0</v>
      </c>
      <c r="G105" s="69">
        <f t="shared" si="4"/>
        <v>0</v>
      </c>
      <c r="H105" s="70">
        <f t="shared" si="5"/>
        <v>0</v>
      </c>
      <c r="I105" s="81">
        <v>0</v>
      </c>
      <c r="J105" s="69">
        <f t="shared" si="6"/>
        <v>0</v>
      </c>
      <c r="K105" s="70">
        <f t="shared" si="7"/>
        <v>0</v>
      </c>
    </row>
    <row r="106" spans="1:11" ht="12.75" customHeight="1">
      <c r="A106" s="83">
        <v>96</v>
      </c>
      <c r="B106" s="78"/>
      <c r="C106" s="84"/>
      <c r="D106" s="80"/>
      <c r="E106" s="79">
        <v>0</v>
      </c>
      <c r="F106" s="81">
        <v>0</v>
      </c>
      <c r="G106" s="69">
        <f t="shared" si="4"/>
        <v>0</v>
      </c>
      <c r="H106" s="70">
        <f t="shared" si="5"/>
        <v>0</v>
      </c>
      <c r="I106" s="81">
        <v>0</v>
      </c>
      <c r="J106" s="69">
        <f t="shared" si="6"/>
        <v>0</v>
      </c>
      <c r="K106" s="70">
        <f t="shared" si="7"/>
        <v>0</v>
      </c>
    </row>
    <row r="107" spans="1:11" ht="12.75" customHeight="1">
      <c r="A107" s="83">
        <v>97</v>
      </c>
      <c r="B107" s="78"/>
      <c r="C107" s="84"/>
      <c r="D107" s="80"/>
      <c r="E107" s="79">
        <v>0</v>
      </c>
      <c r="F107" s="81">
        <v>0</v>
      </c>
      <c r="G107" s="69">
        <f t="shared" si="4"/>
        <v>0</v>
      </c>
      <c r="H107" s="70">
        <f t="shared" si="5"/>
        <v>0</v>
      </c>
      <c r="I107" s="81">
        <v>0</v>
      </c>
      <c r="J107" s="69">
        <f t="shared" si="6"/>
        <v>0</v>
      </c>
      <c r="K107" s="70">
        <f t="shared" si="7"/>
        <v>0</v>
      </c>
    </row>
    <row r="108" spans="1:11" ht="12.75" customHeight="1">
      <c r="A108" s="83">
        <v>98</v>
      </c>
      <c r="B108" s="78"/>
      <c r="C108" s="84"/>
      <c r="D108" s="80"/>
      <c r="E108" s="79">
        <v>0</v>
      </c>
      <c r="F108" s="81">
        <v>0</v>
      </c>
      <c r="G108" s="69">
        <f t="shared" si="4"/>
        <v>0</v>
      </c>
      <c r="H108" s="70">
        <f t="shared" si="5"/>
        <v>0</v>
      </c>
      <c r="I108" s="81">
        <v>0</v>
      </c>
      <c r="J108" s="69">
        <f t="shared" si="6"/>
        <v>0</v>
      </c>
      <c r="K108" s="70">
        <f t="shared" si="7"/>
        <v>0</v>
      </c>
    </row>
    <row r="109" spans="1:11" ht="12.75" customHeight="1">
      <c r="A109" s="83">
        <v>99</v>
      </c>
      <c r="B109" s="78"/>
      <c r="C109" s="84"/>
      <c r="D109" s="80"/>
      <c r="E109" s="79">
        <v>0</v>
      </c>
      <c r="F109" s="81">
        <v>0</v>
      </c>
      <c r="G109" s="69">
        <f t="shared" si="4"/>
        <v>0</v>
      </c>
      <c r="H109" s="70">
        <f t="shared" si="5"/>
        <v>0</v>
      </c>
      <c r="I109" s="81">
        <v>0</v>
      </c>
      <c r="J109" s="69">
        <f t="shared" si="6"/>
        <v>0</v>
      </c>
      <c r="K109" s="70">
        <f t="shared" si="7"/>
        <v>0</v>
      </c>
    </row>
    <row r="110" spans="1:11" ht="12.75" customHeight="1">
      <c r="A110" s="83">
        <v>100</v>
      </c>
      <c r="B110" s="78"/>
      <c r="C110" s="84"/>
      <c r="D110" s="80"/>
      <c r="E110" s="79">
        <v>0</v>
      </c>
      <c r="F110" s="81">
        <v>0</v>
      </c>
      <c r="G110" s="69">
        <f t="shared" si="4"/>
        <v>0</v>
      </c>
      <c r="H110" s="70">
        <f t="shared" si="5"/>
        <v>0</v>
      </c>
      <c r="I110" s="81">
        <v>0</v>
      </c>
      <c r="J110" s="69">
        <f t="shared" si="6"/>
        <v>0</v>
      </c>
      <c r="K110" s="70">
        <f t="shared" si="7"/>
        <v>0</v>
      </c>
    </row>
    <row r="111" spans="1:11" ht="12.75" customHeight="1">
      <c r="A111" s="83">
        <v>101</v>
      </c>
      <c r="B111" s="78"/>
      <c r="C111" s="84"/>
      <c r="D111" s="80"/>
      <c r="E111" s="79">
        <v>0</v>
      </c>
      <c r="F111" s="81">
        <v>0</v>
      </c>
      <c r="G111" s="69">
        <f t="shared" si="4"/>
        <v>0</v>
      </c>
      <c r="H111" s="70">
        <f t="shared" si="5"/>
        <v>0</v>
      </c>
      <c r="I111" s="81">
        <v>0</v>
      </c>
      <c r="J111" s="69">
        <f t="shared" si="6"/>
        <v>0</v>
      </c>
      <c r="K111" s="70">
        <f t="shared" si="7"/>
        <v>0</v>
      </c>
    </row>
    <row r="112" spans="1:11" ht="12.75" customHeight="1">
      <c r="A112" s="83">
        <v>102</v>
      </c>
      <c r="B112" s="78"/>
      <c r="C112" s="84"/>
      <c r="D112" s="80"/>
      <c r="E112" s="79">
        <v>0</v>
      </c>
      <c r="F112" s="81">
        <v>0</v>
      </c>
      <c r="G112" s="69">
        <f t="shared" si="4"/>
        <v>0</v>
      </c>
      <c r="H112" s="70">
        <f t="shared" si="5"/>
        <v>0</v>
      </c>
      <c r="I112" s="81">
        <v>0</v>
      </c>
      <c r="J112" s="69">
        <f t="shared" si="6"/>
        <v>0</v>
      </c>
      <c r="K112" s="70">
        <f t="shared" si="7"/>
        <v>0</v>
      </c>
    </row>
    <row r="113" spans="1:11" ht="12.75" customHeight="1">
      <c r="A113" s="83">
        <v>103</v>
      </c>
      <c r="B113" s="78"/>
      <c r="C113" s="84"/>
      <c r="D113" s="80"/>
      <c r="E113" s="79">
        <v>0</v>
      </c>
      <c r="F113" s="81">
        <v>0</v>
      </c>
      <c r="G113" s="69">
        <f t="shared" si="4"/>
        <v>0</v>
      </c>
      <c r="H113" s="70">
        <f t="shared" si="5"/>
        <v>0</v>
      </c>
      <c r="I113" s="81">
        <v>0</v>
      </c>
      <c r="J113" s="69">
        <f t="shared" si="6"/>
        <v>0</v>
      </c>
      <c r="K113" s="70">
        <f t="shared" si="7"/>
        <v>0</v>
      </c>
    </row>
    <row r="114" spans="1:11" ht="12.75" customHeight="1">
      <c r="A114" s="83">
        <v>104</v>
      </c>
      <c r="B114" s="78"/>
      <c r="C114" s="84"/>
      <c r="D114" s="80"/>
      <c r="E114" s="79">
        <v>0</v>
      </c>
      <c r="F114" s="81">
        <v>0</v>
      </c>
      <c r="G114" s="69">
        <f t="shared" si="4"/>
        <v>0</v>
      </c>
      <c r="H114" s="70">
        <f t="shared" si="5"/>
        <v>0</v>
      </c>
      <c r="I114" s="81">
        <v>0</v>
      </c>
      <c r="J114" s="69">
        <f t="shared" si="6"/>
        <v>0</v>
      </c>
      <c r="K114" s="70">
        <f t="shared" si="7"/>
        <v>0</v>
      </c>
    </row>
    <row r="115" spans="1:11" ht="12.75" customHeight="1">
      <c r="A115" s="83">
        <v>105</v>
      </c>
      <c r="B115" s="78"/>
      <c r="C115" s="84"/>
      <c r="D115" s="80"/>
      <c r="E115" s="79">
        <v>0</v>
      </c>
      <c r="F115" s="81">
        <v>0</v>
      </c>
      <c r="G115" s="69">
        <f t="shared" si="4"/>
        <v>0</v>
      </c>
      <c r="H115" s="70">
        <f t="shared" si="5"/>
        <v>0</v>
      </c>
      <c r="I115" s="81">
        <v>0</v>
      </c>
      <c r="J115" s="69">
        <f t="shared" si="6"/>
        <v>0</v>
      </c>
      <c r="K115" s="70">
        <f t="shared" si="7"/>
        <v>0</v>
      </c>
    </row>
    <row r="116" spans="1:11" ht="12.75" customHeight="1">
      <c r="A116" s="83">
        <v>106</v>
      </c>
      <c r="B116" s="78"/>
      <c r="C116" s="84"/>
      <c r="D116" s="80"/>
      <c r="E116" s="79">
        <v>0</v>
      </c>
      <c r="F116" s="81">
        <v>0</v>
      </c>
      <c r="G116" s="69">
        <f t="shared" si="4"/>
        <v>0</v>
      </c>
      <c r="H116" s="70">
        <f t="shared" si="5"/>
        <v>0</v>
      </c>
      <c r="I116" s="81">
        <v>0</v>
      </c>
      <c r="J116" s="69">
        <f t="shared" si="6"/>
        <v>0</v>
      </c>
      <c r="K116" s="70">
        <f t="shared" si="7"/>
        <v>0</v>
      </c>
    </row>
    <row r="117" spans="1:11" ht="12.75" customHeight="1">
      <c r="A117" s="83">
        <v>107</v>
      </c>
      <c r="B117" s="78"/>
      <c r="C117" s="84"/>
      <c r="D117" s="80"/>
      <c r="E117" s="79">
        <v>0</v>
      </c>
      <c r="F117" s="81">
        <v>0</v>
      </c>
      <c r="G117" s="69">
        <f t="shared" si="4"/>
        <v>0</v>
      </c>
      <c r="H117" s="70">
        <f t="shared" si="5"/>
        <v>0</v>
      </c>
      <c r="I117" s="81">
        <v>0</v>
      </c>
      <c r="J117" s="69">
        <f t="shared" si="6"/>
        <v>0</v>
      </c>
      <c r="K117" s="70">
        <f t="shared" si="7"/>
        <v>0</v>
      </c>
    </row>
    <row r="118" spans="1:11" ht="12.75" customHeight="1">
      <c r="A118" s="83">
        <v>108</v>
      </c>
      <c r="B118" s="78"/>
      <c r="C118" s="84"/>
      <c r="D118" s="80"/>
      <c r="E118" s="79">
        <v>0</v>
      </c>
      <c r="F118" s="81">
        <v>0</v>
      </c>
      <c r="G118" s="69">
        <f t="shared" si="4"/>
        <v>0</v>
      </c>
      <c r="H118" s="70">
        <f t="shared" si="5"/>
        <v>0</v>
      </c>
      <c r="I118" s="81">
        <v>0</v>
      </c>
      <c r="J118" s="69">
        <f t="shared" si="6"/>
        <v>0</v>
      </c>
      <c r="K118" s="70">
        <f t="shared" si="7"/>
        <v>0</v>
      </c>
    </row>
    <row r="119" spans="1:11" ht="12.75" customHeight="1">
      <c r="A119" s="83">
        <v>109</v>
      </c>
      <c r="B119" s="78"/>
      <c r="C119" s="84"/>
      <c r="D119" s="80"/>
      <c r="E119" s="79">
        <v>0</v>
      </c>
      <c r="F119" s="81">
        <v>0</v>
      </c>
      <c r="G119" s="69">
        <f t="shared" si="4"/>
        <v>0</v>
      </c>
      <c r="H119" s="70">
        <f t="shared" si="5"/>
        <v>0</v>
      </c>
      <c r="I119" s="81">
        <v>0</v>
      </c>
      <c r="J119" s="69">
        <f t="shared" si="6"/>
        <v>0</v>
      </c>
      <c r="K119" s="70">
        <f t="shared" si="7"/>
        <v>0</v>
      </c>
    </row>
    <row r="120" spans="1:11" ht="12.75" customHeight="1">
      <c r="A120" s="83">
        <v>110</v>
      </c>
      <c r="B120" s="78"/>
      <c r="C120" s="84"/>
      <c r="D120" s="80"/>
      <c r="E120" s="79">
        <v>0</v>
      </c>
      <c r="F120" s="81">
        <v>0</v>
      </c>
      <c r="G120" s="69">
        <f t="shared" si="4"/>
        <v>0</v>
      </c>
      <c r="H120" s="70">
        <f t="shared" si="5"/>
        <v>0</v>
      </c>
      <c r="I120" s="81">
        <v>0</v>
      </c>
      <c r="J120" s="69">
        <f t="shared" si="6"/>
        <v>0</v>
      </c>
      <c r="K120" s="70">
        <f t="shared" si="7"/>
        <v>0</v>
      </c>
    </row>
    <row r="121" spans="1:11" ht="12.75" customHeight="1">
      <c r="A121" s="83">
        <v>111</v>
      </c>
      <c r="B121" s="78"/>
      <c r="C121" s="84"/>
      <c r="D121" s="80"/>
      <c r="E121" s="79">
        <v>0</v>
      </c>
      <c r="F121" s="81">
        <v>0</v>
      </c>
      <c r="G121" s="69">
        <f t="shared" si="4"/>
        <v>0</v>
      </c>
      <c r="H121" s="70">
        <f t="shared" si="5"/>
        <v>0</v>
      </c>
      <c r="I121" s="81">
        <v>0</v>
      </c>
      <c r="J121" s="69">
        <f t="shared" si="6"/>
        <v>0</v>
      </c>
      <c r="K121" s="70">
        <f t="shared" si="7"/>
        <v>0</v>
      </c>
    </row>
    <row r="122" spans="1:11" ht="12.75" customHeight="1">
      <c r="A122" s="83">
        <v>112</v>
      </c>
      <c r="B122" s="78"/>
      <c r="C122" s="84"/>
      <c r="D122" s="80"/>
      <c r="E122" s="79">
        <v>0</v>
      </c>
      <c r="F122" s="81">
        <v>0</v>
      </c>
      <c r="G122" s="69">
        <f t="shared" si="4"/>
        <v>0</v>
      </c>
      <c r="H122" s="70">
        <f t="shared" si="5"/>
        <v>0</v>
      </c>
      <c r="I122" s="81">
        <v>0</v>
      </c>
      <c r="J122" s="69">
        <f t="shared" si="6"/>
        <v>0</v>
      </c>
      <c r="K122" s="70">
        <f t="shared" si="7"/>
        <v>0</v>
      </c>
    </row>
    <row r="123" spans="1:11" ht="12.75" customHeight="1">
      <c r="A123" s="83">
        <v>113</v>
      </c>
      <c r="B123" s="78"/>
      <c r="C123" s="84"/>
      <c r="D123" s="80"/>
      <c r="E123" s="79">
        <v>0</v>
      </c>
      <c r="F123" s="81">
        <v>0</v>
      </c>
      <c r="G123" s="69">
        <f t="shared" si="4"/>
        <v>0</v>
      </c>
      <c r="H123" s="70">
        <f t="shared" si="5"/>
        <v>0</v>
      </c>
      <c r="I123" s="81">
        <v>0</v>
      </c>
      <c r="J123" s="69">
        <f t="shared" si="6"/>
        <v>0</v>
      </c>
      <c r="K123" s="70">
        <f t="shared" si="7"/>
        <v>0</v>
      </c>
    </row>
    <row r="124" spans="1:11" ht="12.75" customHeight="1">
      <c r="A124" s="83">
        <v>114</v>
      </c>
      <c r="B124" s="78"/>
      <c r="C124" s="84"/>
      <c r="D124" s="80"/>
      <c r="E124" s="79">
        <v>0</v>
      </c>
      <c r="F124" s="81">
        <v>0</v>
      </c>
      <c r="G124" s="69">
        <f t="shared" si="4"/>
        <v>0</v>
      </c>
      <c r="H124" s="70">
        <f t="shared" si="5"/>
        <v>0</v>
      </c>
      <c r="I124" s="81">
        <v>0</v>
      </c>
      <c r="J124" s="69">
        <f t="shared" si="6"/>
        <v>0</v>
      </c>
      <c r="K124" s="70">
        <f t="shared" si="7"/>
        <v>0</v>
      </c>
    </row>
    <row r="125" spans="1:11" ht="12.75" customHeight="1">
      <c r="A125" s="83">
        <v>115</v>
      </c>
      <c r="B125" s="78"/>
      <c r="C125" s="84"/>
      <c r="D125" s="80"/>
      <c r="E125" s="79">
        <v>0</v>
      </c>
      <c r="F125" s="81">
        <v>0</v>
      </c>
      <c r="G125" s="69">
        <f t="shared" si="4"/>
        <v>0</v>
      </c>
      <c r="H125" s="70">
        <f t="shared" si="5"/>
        <v>0</v>
      </c>
      <c r="I125" s="81">
        <v>0</v>
      </c>
      <c r="J125" s="69">
        <f t="shared" si="6"/>
        <v>0</v>
      </c>
      <c r="K125" s="70">
        <f t="shared" si="7"/>
        <v>0</v>
      </c>
    </row>
    <row r="126" spans="1:11" ht="12.75" customHeight="1">
      <c r="A126" s="83">
        <v>116</v>
      </c>
      <c r="B126" s="78"/>
      <c r="C126" s="84"/>
      <c r="D126" s="80"/>
      <c r="E126" s="79">
        <v>0</v>
      </c>
      <c r="F126" s="81">
        <v>0</v>
      </c>
      <c r="G126" s="69">
        <f t="shared" si="4"/>
        <v>0</v>
      </c>
      <c r="H126" s="70">
        <f t="shared" si="5"/>
        <v>0</v>
      </c>
      <c r="I126" s="81">
        <v>0</v>
      </c>
      <c r="J126" s="69">
        <f t="shared" si="6"/>
        <v>0</v>
      </c>
      <c r="K126" s="70">
        <f t="shared" si="7"/>
        <v>0</v>
      </c>
    </row>
    <row r="127" spans="1:11" ht="12.75" customHeight="1">
      <c r="A127" s="83">
        <v>117</v>
      </c>
      <c r="B127" s="78"/>
      <c r="C127" s="84"/>
      <c r="D127" s="80"/>
      <c r="E127" s="79">
        <v>0</v>
      </c>
      <c r="F127" s="81">
        <v>0</v>
      </c>
      <c r="G127" s="69">
        <f t="shared" si="4"/>
        <v>0</v>
      </c>
      <c r="H127" s="70">
        <f t="shared" si="5"/>
        <v>0</v>
      </c>
      <c r="I127" s="81">
        <v>0</v>
      </c>
      <c r="J127" s="69">
        <f t="shared" si="6"/>
        <v>0</v>
      </c>
      <c r="K127" s="70">
        <f t="shared" si="7"/>
        <v>0</v>
      </c>
    </row>
    <row r="128" spans="1:11" ht="12.75" customHeight="1">
      <c r="A128" s="83">
        <v>118</v>
      </c>
      <c r="B128" s="78"/>
      <c r="C128" s="84"/>
      <c r="D128" s="80"/>
      <c r="E128" s="79">
        <v>0</v>
      </c>
      <c r="F128" s="81">
        <v>0</v>
      </c>
      <c r="G128" s="69">
        <f t="shared" si="4"/>
        <v>0</v>
      </c>
      <c r="H128" s="70">
        <f t="shared" si="5"/>
        <v>0</v>
      </c>
      <c r="I128" s="81">
        <v>0</v>
      </c>
      <c r="J128" s="69">
        <f t="shared" si="6"/>
        <v>0</v>
      </c>
      <c r="K128" s="70">
        <f t="shared" si="7"/>
        <v>0</v>
      </c>
    </row>
    <row r="129" spans="1:11" ht="12.75" customHeight="1">
      <c r="A129" s="83">
        <v>119</v>
      </c>
      <c r="B129" s="78"/>
      <c r="C129" s="84"/>
      <c r="D129" s="80"/>
      <c r="E129" s="79">
        <v>0</v>
      </c>
      <c r="F129" s="81">
        <v>0</v>
      </c>
      <c r="G129" s="69">
        <f t="shared" si="4"/>
        <v>0</v>
      </c>
      <c r="H129" s="70">
        <f t="shared" si="5"/>
        <v>0</v>
      </c>
      <c r="I129" s="81">
        <v>0</v>
      </c>
      <c r="J129" s="69">
        <f t="shared" si="6"/>
        <v>0</v>
      </c>
      <c r="K129" s="70">
        <f t="shared" si="7"/>
        <v>0</v>
      </c>
    </row>
    <row r="130" spans="1:11" ht="12.75" customHeight="1">
      <c r="A130" s="83">
        <v>120</v>
      </c>
      <c r="B130" s="78"/>
      <c r="C130" s="84"/>
      <c r="D130" s="80"/>
      <c r="E130" s="79">
        <v>0</v>
      </c>
      <c r="F130" s="81">
        <v>0</v>
      </c>
      <c r="G130" s="69">
        <f t="shared" si="4"/>
        <v>0</v>
      </c>
      <c r="H130" s="70">
        <f t="shared" si="5"/>
        <v>0</v>
      </c>
      <c r="I130" s="81">
        <v>0</v>
      </c>
      <c r="J130" s="69">
        <f t="shared" si="6"/>
        <v>0</v>
      </c>
      <c r="K130" s="70">
        <f t="shared" si="7"/>
        <v>0</v>
      </c>
    </row>
    <row r="131" spans="1:11" ht="12.75" customHeight="1">
      <c r="A131" s="83">
        <v>121</v>
      </c>
      <c r="B131" s="78"/>
      <c r="C131" s="84"/>
      <c r="D131" s="80"/>
      <c r="E131" s="79">
        <v>0</v>
      </c>
      <c r="F131" s="81">
        <v>0</v>
      </c>
      <c r="G131" s="69">
        <f t="shared" si="4"/>
        <v>0</v>
      </c>
      <c r="H131" s="70">
        <f t="shared" si="5"/>
        <v>0</v>
      </c>
      <c r="I131" s="81">
        <v>0</v>
      </c>
      <c r="J131" s="69">
        <f t="shared" si="6"/>
        <v>0</v>
      </c>
      <c r="K131" s="70">
        <f t="shared" si="7"/>
        <v>0</v>
      </c>
    </row>
    <row r="132" spans="1:11" ht="12.75" customHeight="1">
      <c r="A132" s="83">
        <v>122</v>
      </c>
      <c r="B132" s="78"/>
      <c r="C132" s="84"/>
      <c r="D132" s="80"/>
      <c r="E132" s="79">
        <v>0</v>
      </c>
      <c r="F132" s="81">
        <v>0</v>
      </c>
      <c r="G132" s="69">
        <f t="shared" si="4"/>
        <v>0</v>
      </c>
      <c r="H132" s="70">
        <f t="shared" si="5"/>
        <v>0</v>
      </c>
      <c r="I132" s="81">
        <v>0</v>
      </c>
      <c r="J132" s="69">
        <f t="shared" si="6"/>
        <v>0</v>
      </c>
      <c r="K132" s="70">
        <f t="shared" si="7"/>
        <v>0</v>
      </c>
    </row>
    <row r="133" spans="1:11" ht="12.75" customHeight="1">
      <c r="A133" s="83">
        <v>123</v>
      </c>
      <c r="B133" s="78"/>
      <c r="C133" s="84"/>
      <c r="D133" s="80"/>
      <c r="E133" s="79">
        <v>0</v>
      </c>
      <c r="F133" s="81">
        <v>0</v>
      </c>
      <c r="G133" s="69">
        <f t="shared" si="4"/>
        <v>0</v>
      </c>
      <c r="H133" s="70">
        <f t="shared" si="5"/>
        <v>0</v>
      </c>
      <c r="I133" s="81">
        <v>0</v>
      </c>
      <c r="J133" s="69">
        <f t="shared" si="6"/>
        <v>0</v>
      </c>
      <c r="K133" s="70">
        <f t="shared" si="7"/>
        <v>0</v>
      </c>
    </row>
    <row r="134" spans="1:11" ht="12.75" customHeight="1">
      <c r="A134" s="83">
        <v>124</v>
      </c>
      <c r="B134" s="78"/>
      <c r="C134" s="84"/>
      <c r="D134" s="80"/>
      <c r="E134" s="79">
        <v>0</v>
      </c>
      <c r="F134" s="81">
        <v>0</v>
      </c>
      <c r="G134" s="69">
        <f t="shared" si="4"/>
        <v>0</v>
      </c>
      <c r="H134" s="70">
        <f t="shared" si="5"/>
        <v>0</v>
      </c>
      <c r="I134" s="81">
        <v>0</v>
      </c>
      <c r="J134" s="69">
        <f t="shared" si="6"/>
        <v>0</v>
      </c>
      <c r="K134" s="70">
        <f t="shared" si="7"/>
        <v>0</v>
      </c>
    </row>
    <row r="135" spans="1:11" ht="12.75" customHeight="1">
      <c r="A135" s="83">
        <v>125</v>
      </c>
      <c r="B135" s="78"/>
      <c r="C135" s="84"/>
      <c r="D135" s="80"/>
      <c r="E135" s="79">
        <v>0</v>
      </c>
      <c r="F135" s="81">
        <v>0</v>
      </c>
      <c r="G135" s="69">
        <f t="shared" si="4"/>
        <v>0</v>
      </c>
      <c r="H135" s="70">
        <f t="shared" si="5"/>
        <v>0</v>
      </c>
      <c r="I135" s="81">
        <v>0</v>
      </c>
      <c r="J135" s="69">
        <f t="shared" si="6"/>
        <v>0</v>
      </c>
      <c r="K135" s="70">
        <f t="shared" si="7"/>
        <v>0</v>
      </c>
    </row>
    <row r="136" spans="1:11" ht="12.75" customHeight="1">
      <c r="A136" s="83">
        <v>126</v>
      </c>
      <c r="B136" s="78"/>
      <c r="C136" s="84"/>
      <c r="D136" s="80"/>
      <c r="E136" s="79">
        <v>0</v>
      </c>
      <c r="F136" s="81">
        <v>0</v>
      </c>
      <c r="G136" s="69">
        <f t="shared" si="4"/>
        <v>0</v>
      </c>
      <c r="H136" s="70">
        <f t="shared" si="5"/>
        <v>0</v>
      </c>
      <c r="I136" s="81">
        <v>0</v>
      </c>
      <c r="J136" s="69">
        <f t="shared" si="6"/>
        <v>0</v>
      </c>
      <c r="K136" s="70">
        <f t="shared" si="7"/>
        <v>0</v>
      </c>
    </row>
    <row r="137" spans="1:11" ht="12.75" customHeight="1">
      <c r="A137" s="83">
        <v>127</v>
      </c>
      <c r="B137" s="78"/>
      <c r="C137" s="84"/>
      <c r="D137" s="80"/>
      <c r="E137" s="79">
        <v>0</v>
      </c>
      <c r="F137" s="81">
        <v>0</v>
      </c>
      <c r="G137" s="69">
        <f t="shared" si="4"/>
        <v>0</v>
      </c>
      <c r="H137" s="70">
        <f t="shared" si="5"/>
        <v>0</v>
      </c>
      <c r="I137" s="81">
        <v>0</v>
      </c>
      <c r="J137" s="69">
        <f t="shared" si="6"/>
        <v>0</v>
      </c>
      <c r="K137" s="70">
        <f t="shared" si="7"/>
        <v>0</v>
      </c>
    </row>
    <row r="138" spans="1:11" ht="12.75" customHeight="1">
      <c r="A138" s="83">
        <v>128</v>
      </c>
      <c r="B138" s="78"/>
      <c r="C138" s="84"/>
      <c r="D138" s="80"/>
      <c r="E138" s="79">
        <v>0</v>
      </c>
      <c r="F138" s="81">
        <v>0</v>
      </c>
      <c r="G138" s="69">
        <f t="shared" si="4"/>
        <v>0</v>
      </c>
      <c r="H138" s="70">
        <f t="shared" si="5"/>
        <v>0</v>
      </c>
      <c r="I138" s="81">
        <v>0</v>
      </c>
      <c r="J138" s="69">
        <f t="shared" si="6"/>
        <v>0</v>
      </c>
      <c r="K138" s="70">
        <f t="shared" si="7"/>
        <v>0</v>
      </c>
    </row>
    <row r="139" spans="1:11" ht="12.75" customHeight="1">
      <c r="A139" s="83">
        <v>129</v>
      </c>
      <c r="B139" s="78"/>
      <c r="C139" s="84"/>
      <c r="D139" s="80"/>
      <c r="E139" s="79">
        <v>0</v>
      </c>
      <c r="F139" s="81">
        <v>0</v>
      </c>
      <c r="G139" s="69">
        <f t="shared" ref="G139:G202" si="8">ROUND((E139*F139/100%),)</f>
        <v>0</v>
      </c>
      <c r="H139" s="70">
        <f t="shared" ref="H139:H202" si="9">E139+G139</f>
        <v>0</v>
      </c>
      <c r="I139" s="81">
        <v>0</v>
      </c>
      <c r="J139" s="69">
        <f t="shared" ref="J139:J202" si="10">ROUND((E139*I139/100%),)</f>
        <v>0</v>
      </c>
      <c r="K139" s="70">
        <f t="shared" ref="K139:K202" si="11">E139+J139</f>
        <v>0</v>
      </c>
    </row>
    <row r="140" spans="1:11" ht="12.75" customHeight="1">
      <c r="A140" s="83">
        <v>130</v>
      </c>
      <c r="B140" s="78"/>
      <c r="C140" s="84"/>
      <c r="D140" s="80"/>
      <c r="E140" s="79">
        <v>0</v>
      </c>
      <c r="F140" s="81">
        <v>0</v>
      </c>
      <c r="G140" s="69">
        <f t="shared" si="8"/>
        <v>0</v>
      </c>
      <c r="H140" s="70">
        <f t="shared" si="9"/>
        <v>0</v>
      </c>
      <c r="I140" s="81">
        <v>0</v>
      </c>
      <c r="J140" s="69">
        <f t="shared" si="10"/>
        <v>0</v>
      </c>
      <c r="K140" s="70">
        <f t="shared" si="11"/>
        <v>0</v>
      </c>
    </row>
    <row r="141" spans="1:11" ht="12.75" customHeight="1">
      <c r="A141" s="83">
        <v>131</v>
      </c>
      <c r="B141" s="78"/>
      <c r="C141" s="84"/>
      <c r="D141" s="80"/>
      <c r="E141" s="79">
        <v>0</v>
      </c>
      <c r="F141" s="81">
        <v>0</v>
      </c>
      <c r="G141" s="69">
        <f t="shared" si="8"/>
        <v>0</v>
      </c>
      <c r="H141" s="70">
        <f t="shared" si="9"/>
        <v>0</v>
      </c>
      <c r="I141" s="81">
        <v>0</v>
      </c>
      <c r="J141" s="69">
        <f t="shared" si="10"/>
        <v>0</v>
      </c>
      <c r="K141" s="70">
        <f t="shared" si="11"/>
        <v>0</v>
      </c>
    </row>
    <row r="142" spans="1:11" ht="12.75" customHeight="1">
      <c r="A142" s="83">
        <v>132</v>
      </c>
      <c r="B142" s="78"/>
      <c r="C142" s="84"/>
      <c r="D142" s="80"/>
      <c r="E142" s="79">
        <v>0</v>
      </c>
      <c r="F142" s="81">
        <v>0</v>
      </c>
      <c r="G142" s="69">
        <f t="shared" si="8"/>
        <v>0</v>
      </c>
      <c r="H142" s="70">
        <f t="shared" si="9"/>
        <v>0</v>
      </c>
      <c r="I142" s="81">
        <v>0</v>
      </c>
      <c r="J142" s="69">
        <f t="shared" si="10"/>
        <v>0</v>
      </c>
      <c r="K142" s="70">
        <f t="shared" si="11"/>
        <v>0</v>
      </c>
    </row>
    <row r="143" spans="1:11" ht="12.75" customHeight="1">
      <c r="A143" s="83">
        <v>133</v>
      </c>
      <c r="B143" s="78"/>
      <c r="C143" s="84"/>
      <c r="D143" s="80"/>
      <c r="E143" s="79">
        <v>0</v>
      </c>
      <c r="F143" s="81">
        <v>0</v>
      </c>
      <c r="G143" s="69">
        <f t="shared" si="8"/>
        <v>0</v>
      </c>
      <c r="H143" s="70">
        <f t="shared" si="9"/>
        <v>0</v>
      </c>
      <c r="I143" s="81">
        <v>0</v>
      </c>
      <c r="J143" s="69">
        <f t="shared" si="10"/>
        <v>0</v>
      </c>
      <c r="K143" s="70">
        <f t="shared" si="11"/>
        <v>0</v>
      </c>
    </row>
    <row r="144" spans="1:11" ht="12.75" customHeight="1">
      <c r="A144" s="83">
        <v>134</v>
      </c>
      <c r="B144" s="78"/>
      <c r="C144" s="84"/>
      <c r="D144" s="80"/>
      <c r="E144" s="79">
        <v>0</v>
      </c>
      <c r="F144" s="81">
        <v>0</v>
      </c>
      <c r="G144" s="69">
        <f t="shared" si="8"/>
        <v>0</v>
      </c>
      <c r="H144" s="70">
        <f t="shared" si="9"/>
        <v>0</v>
      </c>
      <c r="I144" s="81">
        <v>0</v>
      </c>
      <c r="J144" s="69">
        <f t="shared" si="10"/>
        <v>0</v>
      </c>
      <c r="K144" s="70">
        <f t="shared" si="11"/>
        <v>0</v>
      </c>
    </row>
    <row r="145" spans="1:11" ht="12.75" customHeight="1">
      <c r="A145" s="83">
        <v>135</v>
      </c>
      <c r="B145" s="78"/>
      <c r="C145" s="84"/>
      <c r="D145" s="80"/>
      <c r="E145" s="79">
        <v>0</v>
      </c>
      <c r="F145" s="81">
        <v>0</v>
      </c>
      <c r="G145" s="69">
        <f t="shared" si="8"/>
        <v>0</v>
      </c>
      <c r="H145" s="70">
        <f t="shared" si="9"/>
        <v>0</v>
      </c>
      <c r="I145" s="81">
        <v>0</v>
      </c>
      <c r="J145" s="69">
        <f t="shared" si="10"/>
        <v>0</v>
      </c>
      <c r="K145" s="70">
        <f t="shared" si="11"/>
        <v>0</v>
      </c>
    </row>
    <row r="146" spans="1:11" ht="12.75" customHeight="1">
      <c r="A146" s="83">
        <v>136</v>
      </c>
      <c r="B146" s="78"/>
      <c r="C146" s="84"/>
      <c r="D146" s="80"/>
      <c r="E146" s="79">
        <v>0</v>
      </c>
      <c r="F146" s="81">
        <v>0</v>
      </c>
      <c r="G146" s="69">
        <f t="shared" si="8"/>
        <v>0</v>
      </c>
      <c r="H146" s="70">
        <f t="shared" si="9"/>
        <v>0</v>
      </c>
      <c r="I146" s="81">
        <v>0</v>
      </c>
      <c r="J146" s="69">
        <f t="shared" si="10"/>
        <v>0</v>
      </c>
      <c r="K146" s="70">
        <f t="shared" si="11"/>
        <v>0</v>
      </c>
    </row>
    <row r="147" spans="1:11" ht="12.75" customHeight="1">
      <c r="A147" s="83">
        <v>137</v>
      </c>
      <c r="B147" s="78"/>
      <c r="C147" s="84"/>
      <c r="D147" s="80"/>
      <c r="E147" s="79">
        <v>0</v>
      </c>
      <c r="F147" s="81">
        <v>0</v>
      </c>
      <c r="G147" s="69">
        <f t="shared" si="8"/>
        <v>0</v>
      </c>
      <c r="H147" s="70">
        <f t="shared" si="9"/>
        <v>0</v>
      </c>
      <c r="I147" s="81">
        <v>0</v>
      </c>
      <c r="J147" s="69">
        <f t="shared" si="10"/>
        <v>0</v>
      </c>
      <c r="K147" s="70">
        <f t="shared" si="11"/>
        <v>0</v>
      </c>
    </row>
    <row r="148" spans="1:11" ht="12.75" customHeight="1">
      <c r="A148" s="83">
        <v>138</v>
      </c>
      <c r="B148" s="78"/>
      <c r="C148" s="84"/>
      <c r="D148" s="80"/>
      <c r="E148" s="79">
        <v>0</v>
      </c>
      <c r="F148" s="81">
        <v>0</v>
      </c>
      <c r="G148" s="69">
        <f t="shared" si="8"/>
        <v>0</v>
      </c>
      <c r="H148" s="70">
        <f t="shared" si="9"/>
        <v>0</v>
      </c>
      <c r="I148" s="81">
        <v>0</v>
      </c>
      <c r="J148" s="69">
        <f t="shared" si="10"/>
        <v>0</v>
      </c>
      <c r="K148" s="70">
        <f t="shared" si="11"/>
        <v>0</v>
      </c>
    </row>
    <row r="149" spans="1:11" ht="12.75" customHeight="1">
      <c r="A149" s="83">
        <v>139</v>
      </c>
      <c r="B149" s="78"/>
      <c r="C149" s="84"/>
      <c r="D149" s="80"/>
      <c r="E149" s="79">
        <v>0</v>
      </c>
      <c r="F149" s="81">
        <v>0</v>
      </c>
      <c r="G149" s="69">
        <f t="shared" si="8"/>
        <v>0</v>
      </c>
      <c r="H149" s="70">
        <f t="shared" si="9"/>
        <v>0</v>
      </c>
      <c r="I149" s="81">
        <v>0</v>
      </c>
      <c r="J149" s="69">
        <f t="shared" si="10"/>
        <v>0</v>
      </c>
      <c r="K149" s="70">
        <f t="shared" si="11"/>
        <v>0</v>
      </c>
    </row>
    <row r="150" spans="1:11" ht="12.75" customHeight="1">
      <c r="A150" s="83">
        <v>140</v>
      </c>
      <c r="B150" s="78"/>
      <c r="C150" s="84"/>
      <c r="D150" s="80"/>
      <c r="E150" s="79">
        <v>0</v>
      </c>
      <c r="F150" s="81">
        <v>0</v>
      </c>
      <c r="G150" s="69">
        <f t="shared" si="8"/>
        <v>0</v>
      </c>
      <c r="H150" s="70">
        <f t="shared" si="9"/>
        <v>0</v>
      </c>
      <c r="I150" s="81">
        <v>0</v>
      </c>
      <c r="J150" s="69">
        <f t="shared" si="10"/>
        <v>0</v>
      </c>
      <c r="K150" s="70">
        <f t="shared" si="11"/>
        <v>0</v>
      </c>
    </row>
    <row r="151" spans="1:11" ht="12.75" customHeight="1">
      <c r="A151" s="83">
        <v>141</v>
      </c>
      <c r="B151" s="78"/>
      <c r="C151" s="84"/>
      <c r="D151" s="80"/>
      <c r="E151" s="79">
        <v>0</v>
      </c>
      <c r="F151" s="81">
        <v>0</v>
      </c>
      <c r="G151" s="69">
        <f t="shared" si="8"/>
        <v>0</v>
      </c>
      <c r="H151" s="70">
        <f t="shared" si="9"/>
        <v>0</v>
      </c>
      <c r="I151" s="81">
        <v>0</v>
      </c>
      <c r="J151" s="69">
        <f t="shared" si="10"/>
        <v>0</v>
      </c>
      <c r="K151" s="70">
        <f t="shared" si="11"/>
        <v>0</v>
      </c>
    </row>
    <row r="152" spans="1:11" ht="12.75" customHeight="1">
      <c r="A152" s="83">
        <v>142</v>
      </c>
      <c r="B152" s="78"/>
      <c r="C152" s="84"/>
      <c r="D152" s="80"/>
      <c r="E152" s="79">
        <v>0</v>
      </c>
      <c r="F152" s="81">
        <v>0</v>
      </c>
      <c r="G152" s="69">
        <f t="shared" si="8"/>
        <v>0</v>
      </c>
      <c r="H152" s="70">
        <f t="shared" si="9"/>
        <v>0</v>
      </c>
      <c r="I152" s="81">
        <v>0</v>
      </c>
      <c r="J152" s="69">
        <f t="shared" si="10"/>
        <v>0</v>
      </c>
      <c r="K152" s="70">
        <f t="shared" si="11"/>
        <v>0</v>
      </c>
    </row>
    <row r="153" spans="1:11" ht="12.75" customHeight="1">
      <c r="A153" s="83">
        <v>143</v>
      </c>
      <c r="B153" s="78"/>
      <c r="C153" s="84"/>
      <c r="D153" s="80"/>
      <c r="E153" s="79">
        <v>0</v>
      </c>
      <c r="F153" s="81">
        <v>0</v>
      </c>
      <c r="G153" s="69">
        <f t="shared" si="8"/>
        <v>0</v>
      </c>
      <c r="H153" s="70">
        <f t="shared" si="9"/>
        <v>0</v>
      </c>
      <c r="I153" s="81">
        <v>0</v>
      </c>
      <c r="J153" s="69">
        <f t="shared" si="10"/>
        <v>0</v>
      </c>
      <c r="K153" s="70">
        <f t="shared" si="11"/>
        <v>0</v>
      </c>
    </row>
    <row r="154" spans="1:11" ht="12.75" customHeight="1">
      <c r="A154" s="83">
        <v>144</v>
      </c>
      <c r="B154" s="78"/>
      <c r="C154" s="84"/>
      <c r="D154" s="80"/>
      <c r="E154" s="79">
        <v>0</v>
      </c>
      <c r="F154" s="81">
        <v>0</v>
      </c>
      <c r="G154" s="69">
        <f t="shared" si="8"/>
        <v>0</v>
      </c>
      <c r="H154" s="70">
        <f t="shared" si="9"/>
        <v>0</v>
      </c>
      <c r="I154" s="81">
        <v>0</v>
      </c>
      <c r="J154" s="69">
        <f t="shared" si="10"/>
        <v>0</v>
      </c>
      <c r="K154" s="70">
        <f t="shared" si="11"/>
        <v>0</v>
      </c>
    </row>
    <row r="155" spans="1:11" ht="12.75" customHeight="1">
      <c r="A155" s="83">
        <v>145</v>
      </c>
      <c r="B155" s="78"/>
      <c r="C155" s="84"/>
      <c r="D155" s="80"/>
      <c r="E155" s="79">
        <v>0</v>
      </c>
      <c r="F155" s="81">
        <v>0</v>
      </c>
      <c r="G155" s="69">
        <f t="shared" si="8"/>
        <v>0</v>
      </c>
      <c r="H155" s="70">
        <f t="shared" si="9"/>
        <v>0</v>
      </c>
      <c r="I155" s="81">
        <v>0</v>
      </c>
      <c r="J155" s="69">
        <f t="shared" si="10"/>
        <v>0</v>
      </c>
      <c r="K155" s="70">
        <f t="shared" si="11"/>
        <v>0</v>
      </c>
    </row>
    <row r="156" spans="1:11" ht="12.75" customHeight="1">
      <c r="A156" s="83">
        <v>146</v>
      </c>
      <c r="B156" s="78"/>
      <c r="C156" s="84"/>
      <c r="D156" s="80"/>
      <c r="E156" s="79">
        <v>0</v>
      </c>
      <c r="F156" s="81">
        <v>0</v>
      </c>
      <c r="G156" s="69">
        <f t="shared" si="8"/>
        <v>0</v>
      </c>
      <c r="H156" s="70">
        <f t="shared" si="9"/>
        <v>0</v>
      </c>
      <c r="I156" s="81">
        <v>0</v>
      </c>
      <c r="J156" s="69">
        <f t="shared" si="10"/>
        <v>0</v>
      </c>
      <c r="K156" s="70">
        <f t="shared" si="11"/>
        <v>0</v>
      </c>
    </row>
    <row r="157" spans="1:11" ht="12.75" customHeight="1">
      <c r="A157" s="83">
        <v>147</v>
      </c>
      <c r="B157" s="78"/>
      <c r="C157" s="84"/>
      <c r="D157" s="80"/>
      <c r="E157" s="79">
        <v>0</v>
      </c>
      <c r="F157" s="81">
        <v>0</v>
      </c>
      <c r="G157" s="69">
        <f t="shared" si="8"/>
        <v>0</v>
      </c>
      <c r="H157" s="70">
        <f t="shared" si="9"/>
        <v>0</v>
      </c>
      <c r="I157" s="81">
        <v>0</v>
      </c>
      <c r="J157" s="69">
        <f t="shared" si="10"/>
        <v>0</v>
      </c>
      <c r="K157" s="70">
        <f t="shared" si="11"/>
        <v>0</v>
      </c>
    </row>
    <row r="158" spans="1:11" ht="12.75" customHeight="1">
      <c r="A158" s="83">
        <v>148</v>
      </c>
      <c r="B158" s="78"/>
      <c r="C158" s="84"/>
      <c r="D158" s="80"/>
      <c r="E158" s="79">
        <v>0</v>
      </c>
      <c r="F158" s="81">
        <v>0</v>
      </c>
      <c r="G158" s="69">
        <f t="shared" si="8"/>
        <v>0</v>
      </c>
      <c r="H158" s="70">
        <f t="shared" si="9"/>
        <v>0</v>
      </c>
      <c r="I158" s="81">
        <v>0</v>
      </c>
      <c r="J158" s="69">
        <f t="shared" si="10"/>
        <v>0</v>
      </c>
      <c r="K158" s="70">
        <f t="shared" si="11"/>
        <v>0</v>
      </c>
    </row>
    <row r="159" spans="1:11" ht="12.75" customHeight="1">
      <c r="A159" s="83">
        <v>149</v>
      </c>
      <c r="B159" s="78"/>
      <c r="C159" s="84"/>
      <c r="D159" s="80"/>
      <c r="E159" s="79">
        <v>0</v>
      </c>
      <c r="F159" s="81">
        <v>0</v>
      </c>
      <c r="G159" s="69">
        <f t="shared" si="8"/>
        <v>0</v>
      </c>
      <c r="H159" s="70">
        <f t="shared" si="9"/>
        <v>0</v>
      </c>
      <c r="I159" s="81">
        <v>0</v>
      </c>
      <c r="J159" s="69">
        <f t="shared" si="10"/>
        <v>0</v>
      </c>
      <c r="K159" s="70">
        <f t="shared" si="11"/>
        <v>0</v>
      </c>
    </row>
    <row r="160" spans="1:11" ht="12.75" customHeight="1">
      <c r="A160" s="83">
        <v>150</v>
      </c>
      <c r="B160" s="78"/>
      <c r="C160" s="84"/>
      <c r="D160" s="80"/>
      <c r="E160" s="79">
        <v>0</v>
      </c>
      <c r="F160" s="81">
        <v>0</v>
      </c>
      <c r="G160" s="69">
        <f t="shared" si="8"/>
        <v>0</v>
      </c>
      <c r="H160" s="70">
        <f t="shared" si="9"/>
        <v>0</v>
      </c>
      <c r="I160" s="81">
        <v>0</v>
      </c>
      <c r="J160" s="69">
        <f t="shared" si="10"/>
        <v>0</v>
      </c>
      <c r="K160" s="70">
        <f t="shared" si="11"/>
        <v>0</v>
      </c>
    </row>
    <row r="161" spans="1:11" ht="12.75" customHeight="1">
      <c r="A161" s="83">
        <v>151</v>
      </c>
      <c r="B161" s="78"/>
      <c r="C161" s="84"/>
      <c r="D161" s="80"/>
      <c r="E161" s="79">
        <v>0</v>
      </c>
      <c r="F161" s="81">
        <v>0</v>
      </c>
      <c r="G161" s="69">
        <f t="shared" si="8"/>
        <v>0</v>
      </c>
      <c r="H161" s="70">
        <f t="shared" si="9"/>
        <v>0</v>
      </c>
      <c r="I161" s="81">
        <v>0</v>
      </c>
      <c r="J161" s="69">
        <f t="shared" si="10"/>
        <v>0</v>
      </c>
      <c r="K161" s="70">
        <f t="shared" si="11"/>
        <v>0</v>
      </c>
    </row>
    <row r="162" spans="1:11" ht="12.75" customHeight="1">
      <c r="A162" s="83">
        <v>152</v>
      </c>
      <c r="B162" s="78"/>
      <c r="C162" s="84"/>
      <c r="D162" s="80"/>
      <c r="E162" s="79">
        <v>0</v>
      </c>
      <c r="F162" s="81">
        <v>0</v>
      </c>
      <c r="G162" s="69">
        <f t="shared" si="8"/>
        <v>0</v>
      </c>
      <c r="H162" s="70">
        <f t="shared" si="9"/>
        <v>0</v>
      </c>
      <c r="I162" s="81">
        <v>0</v>
      </c>
      <c r="J162" s="69">
        <f t="shared" si="10"/>
        <v>0</v>
      </c>
      <c r="K162" s="70">
        <f t="shared" si="11"/>
        <v>0</v>
      </c>
    </row>
    <row r="163" spans="1:11" ht="12.75" customHeight="1">
      <c r="A163" s="83">
        <v>153</v>
      </c>
      <c r="B163" s="78"/>
      <c r="C163" s="84"/>
      <c r="D163" s="80"/>
      <c r="E163" s="79">
        <v>0</v>
      </c>
      <c r="F163" s="81">
        <v>0</v>
      </c>
      <c r="G163" s="69">
        <f t="shared" si="8"/>
        <v>0</v>
      </c>
      <c r="H163" s="70">
        <f t="shared" si="9"/>
        <v>0</v>
      </c>
      <c r="I163" s="81">
        <v>0</v>
      </c>
      <c r="J163" s="69">
        <f t="shared" si="10"/>
        <v>0</v>
      </c>
      <c r="K163" s="70">
        <f t="shared" si="11"/>
        <v>0</v>
      </c>
    </row>
    <row r="164" spans="1:11" ht="12.75" customHeight="1">
      <c r="A164" s="83">
        <v>154</v>
      </c>
      <c r="B164" s="78"/>
      <c r="C164" s="84"/>
      <c r="D164" s="80"/>
      <c r="E164" s="79">
        <v>0</v>
      </c>
      <c r="F164" s="81">
        <v>0</v>
      </c>
      <c r="G164" s="69">
        <f t="shared" si="8"/>
        <v>0</v>
      </c>
      <c r="H164" s="70">
        <f t="shared" si="9"/>
        <v>0</v>
      </c>
      <c r="I164" s="81">
        <v>0</v>
      </c>
      <c r="J164" s="69">
        <f t="shared" si="10"/>
        <v>0</v>
      </c>
      <c r="K164" s="70">
        <f t="shared" si="11"/>
        <v>0</v>
      </c>
    </row>
    <row r="165" spans="1:11" ht="12.75" customHeight="1">
      <c r="A165" s="83">
        <v>155</v>
      </c>
      <c r="B165" s="78"/>
      <c r="C165" s="84"/>
      <c r="D165" s="80"/>
      <c r="E165" s="79">
        <v>0</v>
      </c>
      <c r="F165" s="81">
        <v>0</v>
      </c>
      <c r="G165" s="69">
        <f t="shared" si="8"/>
        <v>0</v>
      </c>
      <c r="H165" s="70">
        <f t="shared" si="9"/>
        <v>0</v>
      </c>
      <c r="I165" s="81">
        <v>0</v>
      </c>
      <c r="J165" s="69">
        <f t="shared" si="10"/>
        <v>0</v>
      </c>
      <c r="K165" s="70">
        <f t="shared" si="11"/>
        <v>0</v>
      </c>
    </row>
    <row r="166" spans="1:11" ht="12.75" customHeight="1">
      <c r="A166" s="83">
        <v>156</v>
      </c>
      <c r="B166" s="78"/>
      <c r="C166" s="84"/>
      <c r="D166" s="80"/>
      <c r="E166" s="79">
        <v>0</v>
      </c>
      <c r="F166" s="81">
        <v>0</v>
      </c>
      <c r="G166" s="69">
        <f t="shared" si="8"/>
        <v>0</v>
      </c>
      <c r="H166" s="70">
        <f t="shared" si="9"/>
        <v>0</v>
      </c>
      <c r="I166" s="81">
        <v>0</v>
      </c>
      <c r="J166" s="69">
        <f t="shared" si="10"/>
        <v>0</v>
      </c>
      <c r="K166" s="70">
        <f t="shared" si="11"/>
        <v>0</v>
      </c>
    </row>
    <row r="167" spans="1:11" ht="12.75" customHeight="1">
      <c r="A167" s="83">
        <v>157</v>
      </c>
      <c r="B167" s="78"/>
      <c r="C167" s="84"/>
      <c r="D167" s="80"/>
      <c r="E167" s="79">
        <v>0</v>
      </c>
      <c r="F167" s="81">
        <v>0</v>
      </c>
      <c r="G167" s="69">
        <f t="shared" si="8"/>
        <v>0</v>
      </c>
      <c r="H167" s="70">
        <f t="shared" si="9"/>
        <v>0</v>
      </c>
      <c r="I167" s="81">
        <v>0</v>
      </c>
      <c r="J167" s="69">
        <f t="shared" si="10"/>
        <v>0</v>
      </c>
      <c r="K167" s="70">
        <f t="shared" si="11"/>
        <v>0</v>
      </c>
    </row>
    <row r="168" spans="1:11" ht="12.75" customHeight="1">
      <c r="A168" s="83">
        <v>158</v>
      </c>
      <c r="B168" s="78"/>
      <c r="C168" s="84"/>
      <c r="D168" s="80"/>
      <c r="E168" s="79">
        <v>0</v>
      </c>
      <c r="F168" s="81">
        <v>0</v>
      </c>
      <c r="G168" s="69">
        <f t="shared" si="8"/>
        <v>0</v>
      </c>
      <c r="H168" s="70">
        <f t="shared" si="9"/>
        <v>0</v>
      </c>
      <c r="I168" s="81">
        <v>0</v>
      </c>
      <c r="J168" s="69">
        <f t="shared" si="10"/>
        <v>0</v>
      </c>
      <c r="K168" s="70">
        <f t="shared" si="11"/>
        <v>0</v>
      </c>
    </row>
    <row r="169" spans="1:11" ht="12.75" customHeight="1">
      <c r="A169" s="83">
        <v>159</v>
      </c>
      <c r="B169" s="78"/>
      <c r="C169" s="84"/>
      <c r="D169" s="80"/>
      <c r="E169" s="79">
        <v>0</v>
      </c>
      <c r="F169" s="81">
        <v>0</v>
      </c>
      <c r="G169" s="69">
        <f t="shared" si="8"/>
        <v>0</v>
      </c>
      <c r="H169" s="70">
        <f t="shared" si="9"/>
        <v>0</v>
      </c>
      <c r="I169" s="81">
        <v>0</v>
      </c>
      <c r="J169" s="69">
        <f t="shared" si="10"/>
        <v>0</v>
      </c>
      <c r="K169" s="70">
        <f t="shared" si="11"/>
        <v>0</v>
      </c>
    </row>
    <row r="170" spans="1:11" ht="12.75" customHeight="1">
      <c r="A170" s="83">
        <v>160</v>
      </c>
      <c r="B170" s="78"/>
      <c r="C170" s="84"/>
      <c r="D170" s="80"/>
      <c r="E170" s="79">
        <v>0</v>
      </c>
      <c r="F170" s="81">
        <v>0</v>
      </c>
      <c r="G170" s="69">
        <f t="shared" si="8"/>
        <v>0</v>
      </c>
      <c r="H170" s="70">
        <f t="shared" si="9"/>
        <v>0</v>
      </c>
      <c r="I170" s="81">
        <v>0</v>
      </c>
      <c r="J170" s="69">
        <f t="shared" si="10"/>
        <v>0</v>
      </c>
      <c r="K170" s="70">
        <f t="shared" si="11"/>
        <v>0</v>
      </c>
    </row>
    <row r="171" spans="1:11" ht="12.75" customHeight="1">
      <c r="A171" s="83">
        <v>161</v>
      </c>
      <c r="B171" s="78"/>
      <c r="C171" s="84"/>
      <c r="D171" s="80"/>
      <c r="E171" s="79">
        <v>0</v>
      </c>
      <c r="F171" s="81">
        <v>0</v>
      </c>
      <c r="G171" s="69">
        <f t="shared" si="8"/>
        <v>0</v>
      </c>
      <c r="H171" s="70">
        <f t="shared" si="9"/>
        <v>0</v>
      </c>
      <c r="I171" s="81">
        <v>0</v>
      </c>
      <c r="J171" s="69">
        <f t="shared" si="10"/>
        <v>0</v>
      </c>
      <c r="K171" s="70">
        <f t="shared" si="11"/>
        <v>0</v>
      </c>
    </row>
    <row r="172" spans="1:11" ht="12.75" customHeight="1">
      <c r="A172" s="83">
        <v>162</v>
      </c>
      <c r="B172" s="78"/>
      <c r="C172" s="84"/>
      <c r="D172" s="80"/>
      <c r="E172" s="79">
        <v>0</v>
      </c>
      <c r="F172" s="81">
        <v>0</v>
      </c>
      <c r="G172" s="69">
        <f t="shared" si="8"/>
        <v>0</v>
      </c>
      <c r="H172" s="70">
        <f t="shared" si="9"/>
        <v>0</v>
      </c>
      <c r="I172" s="81">
        <v>0</v>
      </c>
      <c r="J172" s="69">
        <f t="shared" si="10"/>
        <v>0</v>
      </c>
      <c r="K172" s="70">
        <f t="shared" si="11"/>
        <v>0</v>
      </c>
    </row>
    <row r="173" spans="1:11" ht="12.75" customHeight="1">
      <c r="A173" s="83">
        <v>163</v>
      </c>
      <c r="B173" s="78"/>
      <c r="C173" s="84"/>
      <c r="D173" s="80"/>
      <c r="E173" s="79">
        <v>0</v>
      </c>
      <c r="F173" s="81">
        <v>0</v>
      </c>
      <c r="G173" s="69">
        <f t="shared" si="8"/>
        <v>0</v>
      </c>
      <c r="H173" s="70">
        <f t="shared" si="9"/>
        <v>0</v>
      </c>
      <c r="I173" s="81">
        <v>0</v>
      </c>
      <c r="J173" s="69">
        <f t="shared" si="10"/>
        <v>0</v>
      </c>
      <c r="K173" s="70">
        <f t="shared" si="11"/>
        <v>0</v>
      </c>
    </row>
    <row r="174" spans="1:11" ht="12.75" customHeight="1">
      <c r="A174" s="83">
        <v>164</v>
      </c>
      <c r="B174" s="78"/>
      <c r="C174" s="84"/>
      <c r="D174" s="80"/>
      <c r="E174" s="79">
        <v>0</v>
      </c>
      <c r="F174" s="81">
        <v>0</v>
      </c>
      <c r="G174" s="69">
        <f t="shared" si="8"/>
        <v>0</v>
      </c>
      <c r="H174" s="70">
        <f t="shared" si="9"/>
        <v>0</v>
      </c>
      <c r="I174" s="81">
        <v>0</v>
      </c>
      <c r="J174" s="69">
        <f t="shared" si="10"/>
        <v>0</v>
      </c>
      <c r="K174" s="70">
        <f t="shared" si="11"/>
        <v>0</v>
      </c>
    </row>
    <row r="175" spans="1:11" ht="12.75" customHeight="1">
      <c r="A175" s="83">
        <v>165</v>
      </c>
      <c r="B175" s="78"/>
      <c r="C175" s="84"/>
      <c r="D175" s="80"/>
      <c r="E175" s="79">
        <v>0</v>
      </c>
      <c r="F175" s="81">
        <v>0</v>
      </c>
      <c r="G175" s="69">
        <f t="shared" si="8"/>
        <v>0</v>
      </c>
      <c r="H175" s="70">
        <f t="shared" si="9"/>
        <v>0</v>
      </c>
      <c r="I175" s="81">
        <v>0</v>
      </c>
      <c r="J175" s="69">
        <f t="shared" si="10"/>
        <v>0</v>
      </c>
      <c r="K175" s="70">
        <f t="shared" si="11"/>
        <v>0</v>
      </c>
    </row>
    <row r="176" spans="1:11" ht="12.75" customHeight="1">
      <c r="A176" s="83">
        <v>166</v>
      </c>
      <c r="B176" s="78"/>
      <c r="C176" s="84"/>
      <c r="D176" s="80"/>
      <c r="E176" s="79">
        <v>0</v>
      </c>
      <c r="F176" s="81">
        <v>0</v>
      </c>
      <c r="G176" s="69">
        <f t="shared" si="8"/>
        <v>0</v>
      </c>
      <c r="H176" s="70">
        <f t="shared" si="9"/>
        <v>0</v>
      </c>
      <c r="I176" s="81">
        <v>0</v>
      </c>
      <c r="J176" s="69">
        <f t="shared" si="10"/>
        <v>0</v>
      </c>
      <c r="K176" s="70">
        <f t="shared" si="11"/>
        <v>0</v>
      </c>
    </row>
    <row r="177" spans="1:11" ht="12.75" customHeight="1">
      <c r="A177" s="83">
        <v>167</v>
      </c>
      <c r="B177" s="78"/>
      <c r="C177" s="84"/>
      <c r="D177" s="80"/>
      <c r="E177" s="79">
        <v>0</v>
      </c>
      <c r="F177" s="81">
        <v>0</v>
      </c>
      <c r="G177" s="69">
        <f t="shared" si="8"/>
        <v>0</v>
      </c>
      <c r="H177" s="70">
        <f t="shared" si="9"/>
        <v>0</v>
      </c>
      <c r="I177" s="81">
        <v>0</v>
      </c>
      <c r="J177" s="69">
        <f t="shared" si="10"/>
        <v>0</v>
      </c>
      <c r="K177" s="70">
        <f t="shared" si="11"/>
        <v>0</v>
      </c>
    </row>
    <row r="178" spans="1:11" ht="12.75" customHeight="1">
      <c r="A178" s="83">
        <v>168</v>
      </c>
      <c r="B178" s="78"/>
      <c r="C178" s="84"/>
      <c r="D178" s="80"/>
      <c r="E178" s="79">
        <v>0</v>
      </c>
      <c r="F178" s="81">
        <v>0</v>
      </c>
      <c r="G178" s="69">
        <f t="shared" si="8"/>
        <v>0</v>
      </c>
      <c r="H178" s="70">
        <f t="shared" si="9"/>
        <v>0</v>
      </c>
      <c r="I178" s="81">
        <v>0</v>
      </c>
      <c r="J178" s="69">
        <f t="shared" si="10"/>
        <v>0</v>
      </c>
      <c r="K178" s="70">
        <f t="shared" si="11"/>
        <v>0</v>
      </c>
    </row>
    <row r="179" spans="1:11" ht="12.75" customHeight="1">
      <c r="A179" s="83">
        <v>169</v>
      </c>
      <c r="B179" s="78"/>
      <c r="C179" s="84"/>
      <c r="D179" s="80"/>
      <c r="E179" s="79">
        <v>0</v>
      </c>
      <c r="F179" s="81">
        <v>0</v>
      </c>
      <c r="G179" s="69">
        <f t="shared" si="8"/>
        <v>0</v>
      </c>
      <c r="H179" s="70">
        <f t="shared" si="9"/>
        <v>0</v>
      </c>
      <c r="I179" s="81">
        <v>0</v>
      </c>
      <c r="J179" s="69">
        <f t="shared" si="10"/>
        <v>0</v>
      </c>
      <c r="K179" s="70">
        <f t="shared" si="11"/>
        <v>0</v>
      </c>
    </row>
    <row r="180" spans="1:11" ht="12.75" customHeight="1">
      <c r="A180" s="83">
        <v>170</v>
      </c>
      <c r="B180" s="78"/>
      <c r="C180" s="84"/>
      <c r="D180" s="80"/>
      <c r="E180" s="79">
        <v>0</v>
      </c>
      <c r="F180" s="81">
        <v>0</v>
      </c>
      <c r="G180" s="69">
        <f t="shared" si="8"/>
        <v>0</v>
      </c>
      <c r="H180" s="70">
        <f t="shared" si="9"/>
        <v>0</v>
      </c>
      <c r="I180" s="81">
        <v>0</v>
      </c>
      <c r="J180" s="69">
        <f t="shared" si="10"/>
        <v>0</v>
      </c>
      <c r="K180" s="70">
        <f t="shared" si="11"/>
        <v>0</v>
      </c>
    </row>
    <row r="181" spans="1:11" ht="12.75" customHeight="1">
      <c r="A181" s="83">
        <v>171</v>
      </c>
      <c r="B181" s="78"/>
      <c r="C181" s="84"/>
      <c r="D181" s="80"/>
      <c r="E181" s="79">
        <v>0</v>
      </c>
      <c r="F181" s="81">
        <v>0</v>
      </c>
      <c r="G181" s="69">
        <f t="shared" si="8"/>
        <v>0</v>
      </c>
      <c r="H181" s="70">
        <f t="shared" si="9"/>
        <v>0</v>
      </c>
      <c r="I181" s="81">
        <v>0</v>
      </c>
      <c r="J181" s="69">
        <f t="shared" si="10"/>
        <v>0</v>
      </c>
      <c r="K181" s="70">
        <f t="shared" si="11"/>
        <v>0</v>
      </c>
    </row>
    <row r="182" spans="1:11" ht="12.75" customHeight="1">
      <c r="A182" s="83">
        <v>172</v>
      </c>
      <c r="B182" s="78"/>
      <c r="C182" s="84"/>
      <c r="D182" s="80"/>
      <c r="E182" s="79">
        <v>0</v>
      </c>
      <c r="F182" s="81">
        <v>0</v>
      </c>
      <c r="G182" s="69">
        <f t="shared" si="8"/>
        <v>0</v>
      </c>
      <c r="H182" s="70">
        <f t="shared" si="9"/>
        <v>0</v>
      </c>
      <c r="I182" s="81">
        <v>0</v>
      </c>
      <c r="J182" s="69">
        <f t="shared" si="10"/>
        <v>0</v>
      </c>
      <c r="K182" s="70">
        <f t="shared" si="11"/>
        <v>0</v>
      </c>
    </row>
    <row r="183" spans="1:11" ht="12.75" customHeight="1">
      <c r="A183" s="83">
        <v>173</v>
      </c>
      <c r="B183" s="78"/>
      <c r="C183" s="84"/>
      <c r="D183" s="80"/>
      <c r="E183" s="79">
        <v>0</v>
      </c>
      <c r="F183" s="81">
        <v>0</v>
      </c>
      <c r="G183" s="69">
        <f t="shared" si="8"/>
        <v>0</v>
      </c>
      <c r="H183" s="70">
        <f t="shared" si="9"/>
        <v>0</v>
      </c>
      <c r="I183" s="81">
        <v>0</v>
      </c>
      <c r="J183" s="69">
        <f t="shared" si="10"/>
        <v>0</v>
      </c>
      <c r="K183" s="70">
        <f t="shared" si="11"/>
        <v>0</v>
      </c>
    </row>
    <row r="184" spans="1:11" ht="12.75" customHeight="1">
      <c r="A184" s="83">
        <v>174</v>
      </c>
      <c r="B184" s="78"/>
      <c r="C184" s="84"/>
      <c r="D184" s="80"/>
      <c r="E184" s="79">
        <v>0</v>
      </c>
      <c r="F184" s="81">
        <v>0</v>
      </c>
      <c r="G184" s="69">
        <f t="shared" si="8"/>
        <v>0</v>
      </c>
      <c r="H184" s="70">
        <f t="shared" si="9"/>
        <v>0</v>
      </c>
      <c r="I184" s="81">
        <v>0</v>
      </c>
      <c r="J184" s="69">
        <f t="shared" si="10"/>
        <v>0</v>
      </c>
      <c r="K184" s="70">
        <f t="shared" si="11"/>
        <v>0</v>
      </c>
    </row>
    <row r="185" spans="1:11" ht="12.75" customHeight="1">
      <c r="A185" s="83">
        <v>175</v>
      </c>
      <c r="B185" s="78"/>
      <c r="C185" s="84"/>
      <c r="D185" s="80"/>
      <c r="E185" s="79">
        <v>0</v>
      </c>
      <c r="F185" s="81">
        <v>0</v>
      </c>
      <c r="G185" s="69">
        <f t="shared" si="8"/>
        <v>0</v>
      </c>
      <c r="H185" s="70">
        <f t="shared" si="9"/>
        <v>0</v>
      </c>
      <c r="I185" s="81">
        <v>0</v>
      </c>
      <c r="J185" s="69">
        <f t="shared" si="10"/>
        <v>0</v>
      </c>
      <c r="K185" s="70">
        <f t="shared" si="11"/>
        <v>0</v>
      </c>
    </row>
    <row r="186" spans="1:11" ht="12.75" customHeight="1">
      <c r="A186" s="83">
        <v>176</v>
      </c>
      <c r="B186" s="78"/>
      <c r="C186" s="84"/>
      <c r="D186" s="80"/>
      <c r="E186" s="79">
        <v>0</v>
      </c>
      <c r="F186" s="81">
        <v>0</v>
      </c>
      <c r="G186" s="69">
        <f t="shared" si="8"/>
        <v>0</v>
      </c>
      <c r="H186" s="70">
        <f t="shared" si="9"/>
        <v>0</v>
      </c>
      <c r="I186" s="81">
        <v>0</v>
      </c>
      <c r="J186" s="69">
        <f t="shared" si="10"/>
        <v>0</v>
      </c>
      <c r="K186" s="70">
        <f t="shared" si="11"/>
        <v>0</v>
      </c>
    </row>
    <row r="187" spans="1:11" ht="12.75" customHeight="1">
      <c r="A187" s="83">
        <v>177</v>
      </c>
      <c r="B187" s="78"/>
      <c r="C187" s="84"/>
      <c r="D187" s="80"/>
      <c r="E187" s="79">
        <v>0</v>
      </c>
      <c r="F187" s="81">
        <v>0</v>
      </c>
      <c r="G187" s="69">
        <f t="shared" si="8"/>
        <v>0</v>
      </c>
      <c r="H187" s="70">
        <f t="shared" si="9"/>
        <v>0</v>
      </c>
      <c r="I187" s="81">
        <v>0</v>
      </c>
      <c r="J187" s="69">
        <f t="shared" si="10"/>
        <v>0</v>
      </c>
      <c r="K187" s="70">
        <f t="shared" si="11"/>
        <v>0</v>
      </c>
    </row>
    <row r="188" spans="1:11" ht="12.75" customHeight="1">
      <c r="A188" s="83">
        <v>178</v>
      </c>
      <c r="B188" s="78"/>
      <c r="C188" s="84"/>
      <c r="D188" s="80"/>
      <c r="E188" s="79">
        <v>0</v>
      </c>
      <c r="F188" s="81">
        <v>0</v>
      </c>
      <c r="G188" s="69">
        <f t="shared" si="8"/>
        <v>0</v>
      </c>
      <c r="H188" s="70">
        <f t="shared" si="9"/>
        <v>0</v>
      </c>
      <c r="I188" s="81">
        <v>0</v>
      </c>
      <c r="J188" s="69">
        <f t="shared" si="10"/>
        <v>0</v>
      </c>
      <c r="K188" s="70">
        <f t="shared" si="11"/>
        <v>0</v>
      </c>
    </row>
    <row r="189" spans="1:11" ht="12.75" customHeight="1">
      <c r="A189" s="83">
        <v>179</v>
      </c>
      <c r="B189" s="78"/>
      <c r="C189" s="84"/>
      <c r="D189" s="80"/>
      <c r="E189" s="79">
        <v>0</v>
      </c>
      <c r="F189" s="81">
        <v>0</v>
      </c>
      <c r="G189" s="69">
        <f t="shared" si="8"/>
        <v>0</v>
      </c>
      <c r="H189" s="70">
        <f t="shared" si="9"/>
        <v>0</v>
      </c>
      <c r="I189" s="81">
        <v>0</v>
      </c>
      <c r="J189" s="69">
        <f t="shared" si="10"/>
        <v>0</v>
      </c>
      <c r="K189" s="70">
        <f t="shared" si="11"/>
        <v>0</v>
      </c>
    </row>
    <row r="190" spans="1:11" ht="12.75" customHeight="1">
      <c r="A190" s="83">
        <v>180</v>
      </c>
      <c r="B190" s="78"/>
      <c r="C190" s="84"/>
      <c r="D190" s="80"/>
      <c r="E190" s="79">
        <v>0</v>
      </c>
      <c r="F190" s="81">
        <v>0</v>
      </c>
      <c r="G190" s="69">
        <f t="shared" si="8"/>
        <v>0</v>
      </c>
      <c r="H190" s="70">
        <f t="shared" si="9"/>
        <v>0</v>
      </c>
      <c r="I190" s="81">
        <v>0</v>
      </c>
      <c r="J190" s="69">
        <f t="shared" si="10"/>
        <v>0</v>
      </c>
      <c r="K190" s="70">
        <f t="shared" si="11"/>
        <v>0</v>
      </c>
    </row>
    <row r="191" spans="1:11" ht="12.75" customHeight="1">
      <c r="A191" s="83">
        <v>181</v>
      </c>
      <c r="B191" s="78"/>
      <c r="C191" s="84"/>
      <c r="D191" s="80"/>
      <c r="E191" s="79">
        <v>0</v>
      </c>
      <c r="F191" s="81">
        <v>0</v>
      </c>
      <c r="G191" s="69">
        <f t="shared" si="8"/>
        <v>0</v>
      </c>
      <c r="H191" s="70">
        <f t="shared" si="9"/>
        <v>0</v>
      </c>
      <c r="I191" s="81">
        <v>0</v>
      </c>
      <c r="J191" s="69">
        <f t="shared" si="10"/>
        <v>0</v>
      </c>
      <c r="K191" s="70">
        <f t="shared" si="11"/>
        <v>0</v>
      </c>
    </row>
    <row r="192" spans="1:11" ht="12.75" customHeight="1">
      <c r="A192" s="83">
        <v>182</v>
      </c>
      <c r="B192" s="78"/>
      <c r="C192" s="84"/>
      <c r="D192" s="80"/>
      <c r="E192" s="79">
        <v>0</v>
      </c>
      <c r="F192" s="81">
        <v>0</v>
      </c>
      <c r="G192" s="69">
        <f t="shared" si="8"/>
        <v>0</v>
      </c>
      <c r="H192" s="70">
        <f t="shared" si="9"/>
        <v>0</v>
      </c>
      <c r="I192" s="81">
        <v>0</v>
      </c>
      <c r="J192" s="69">
        <f t="shared" si="10"/>
        <v>0</v>
      </c>
      <c r="K192" s="70">
        <f t="shared" si="11"/>
        <v>0</v>
      </c>
    </row>
    <row r="193" spans="1:11" ht="12.75" customHeight="1">
      <c r="A193" s="83">
        <v>183</v>
      </c>
      <c r="B193" s="78"/>
      <c r="C193" s="84"/>
      <c r="D193" s="80"/>
      <c r="E193" s="79">
        <v>0</v>
      </c>
      <c r="F193" s="81">
        <v>0</v>
      </c>
      <c r="G193" s="69">
        <f t="shared" si="8"/>
        <v>0</v>
      </c>
      <c r="H193" s="70">
        <f t="shared" si="9"/>
        <v>0</v>
      </c>
      <c r="I193" s="81">
        <v>0</v>
      </c>
      <c r="J193" s="69">
        <f t="shared" si="10"/>
        <v>0</v>
      </c>
      <c r="K193" s="70">
        <f t="shared" si="11"/>
        <v>0</v>
      </c>
    </row>
    <row r="194" spans="1:11" ht="12.75" customHeight="1">
      <c r="A194" s="83">
        <v>184</v>
      </c>
      <c r="B194" s="78"/>
      <c r="C194" s="84"/>
      <c r="D194" s="80"/>
      <c r="E194" s="79">
        <v>0</v>
      </c>
      <c r="F194" s="81">
        <v>0</v>
      </c>
      <c r="G194" s="69">
        <f t="shared" si="8"/>
        <v>0</v>
      </c>
      <c r="H194" s="70">
        <f t="shared" si="9"/>
        <v>0</v>
      </c>
      <c r="I194" s="81">
        <v>0</v>
      </c>
      <c r="J194" s="69">
        <f t="shared" si="10"/>
        <v>0</v>
      </c>
      <c r="K194" s="70">
        <f t="shared" si="11"/>
        <v>0</v>
      </c>
    </row>
    <row r="195" spans="1:11" ht="12.75" customHeight="1">
      <c r="A195" s="83">
        <v>185</v>
      </c>
      <c r="B195" s="78"/>
      <c r="C195" s="84"/>
      <c r="D195" s="80"/>
      <c r="E195" s="79">
        <v>0</v>
      </c>
      <c r="F195" s="81">
        <v>0</v>
      </c>
      <c r="G195" s="69">
        <f t="shared" si="8"/>
        <v>0</v>
      </c>
      <c r="H195" s="70">
        <f t="shared" si="9"/>
        <v>0</v>
      </c>
      <c r="I195" s="81">
        <v>0</v>
      </c>
      <c r="J195" s="69">
        <f t="shared" si="10"/>
        <v>0</v>
      </c>
      <c r="K195" s="70">
        <f t="shared" si="11"/>
        <v>0</v>
      </c>
    </row>
    <row r="196" spans="1:11" ht="12.75" customHeight="1">
      <c r="A196" s="83">
        <v>186</v>
      </c>
      <c r="B196" s="78"/>
      <c r="C196" s="84"/>
      <c r="D196" s="80"/>
      <c r="E196" s="79">
        <v>0</v>
      </c>
      <c r="F196" s="81">
        <v>0</v>
      </c>
      <c r="G196" s="69">
        <f t="shared" si="8"/>
        <v>0</v>
      </c>
      <c r="H196" s="70">
        <f t="shared" si="9"/>
        <v>0</v>
      </c>
      <c r="I196" s="81">
        <v>0</v>
      </c>
      <c r="J196" s="69">
        <f t="shared" si="10"/>
        <v>0</v>
      </c>
      <c r="K196" s="70">
        <f t="shared" si="11"/>
        <v>0</v>
      </c>
    </row>
    <row r="197" spans="1:11" ht="12.75" customHeight="1">
      <c r="A197" s="83">
        <v>187</v>
      </c>
      <c r="B197" s="78"/>
      <c r="C197" s="84"/>
      <c r="D197" s="80"/>
      <c r="E197" s="79">
        <v>0</v>
      </c>
      <c r="F197" s="81">
        <v>0</v>
      </c>
      <c r="G197" s="69">
        <f t="shared" si="8"/>
        <v>0</v>
      </c>
      <c r="H197" s="70">
        <f t="shared" si="9"/>
        <v>0</v>
      </c>
      <c r="I197" s="81">
        <v>0</v>
      </c>
      <c r="J197" s="69">
        <f t="shared" si="10"/>
        <v>0</v>
      </c>
      <c r="K197" s="70">
        <f t="shared" si="11"/>
        <v>0</v>
      </c>
    </row>
    <row r="198" spans="1:11" ht="12.75" customHeight="1">
      <c r="A198" s="83">
        <v>188</v>
      </c>
      <c r="B198" s="78"/>
      <c r="C198" s="84"/>
      <c r="D198" s="80"/>
      <c r="E198" s="79">
        <v>0</v>
      </c>
      <c r="F198" s="81">
        <v>0</v>
      </c>
      <c r="G198" s="69">
        <f t="shared" si="8"/>
        <v>0</v>
      </c>
      <c r="H198" s="70">
        <f t="shared" si="9"/>
        <v>0</v>
      </c>
      <c r="I198" s="81">
        <v>0</v>
      </c>
      <c r="J198" s="69">
        <f t="shared" si="10"/>
        <v>0</v>
      </c>
      <c r="K198" s="70">
        <f t="shared" si="11"/>
        <v>0</v>
      </c>
    </row>
    <row r="199" spans="1:11" ht="12.75" customHeight="1">
      <c r="A199" s="83">
        <v>189</v>
      </c>
      <c r="B199" s="78"/>
      <c r="C199" s="84"/>
      <c r="D199" s="80"/>
      <c r="E199" s="79">
        <v>0</v>
      </c>
      <c r="F199" s="81">
        <v>0</v>
      </c>
      <c r="G199" s="69">
        <f t="shared" si="8"/>
        <v>0</v>
      </c>
      <c r="H199" s="70">
        <f t="shared" si="9"/>
        <v>0</v>
      </c>
      <c r="I199" s="81">
        <v>0</v>
      </c>
      <c r="J199" s="69">
        <f t="shared" si="10"/>
        <v>0</v>
      </c>
      <c r="K199" s="70">
        <f t="shared" si="11"/>
        <v>0</v>
      </c>
    </row>
    <row r="200" spans="1:11" ht="12.75" customHeight="1">
      <c r="A200" s="83">
        <v>190</v>
      </c>
      <c r="B200" s="78"/>
      <c r="C200" s="84"/>
      <c r="D200" s="80"/>
      <c r="E200" s="79">
        <v>0</v>
      </c>
      <c r="F200" s="81">
        <v>0</v>
      </c>
      <c r="G200" s="69">
        <f t="shared" si="8"/>
        <v>0</v>
      </c>
      <c r="H200" s="70">
        <f t="shared" si="9"/>
        <v>0</v>
      </c>
      <c r="I200" s="81">
        <v>0</v>
      </c>
      <c r="J200" s="69">
        <f t="shared" si="10"/>
        <v>0</v>
      </c>
      <c r="K200" s="70">
        <f t="shared" si="11"/>
        <v>0</v>
      </c>
    </row>
    <row r="201" spans="1:11" ht="12.75" customHeight="1">
      <c r="A201" s="83">
        <v>191</v>
      </c>
      <c r="B201" s="78"/>
      <c r="C201" s="84"/>
      <c r="D201" s="80"/>
      <c r="E201" s="79">
        <v>0</v>
      </c>
      <c r="F201" s="81">
        <v>0</v>
      </c>
      <c r="G201" s="69">
        <f t="shared" si="8"/>
        <v>0</v>
      </c>
      <c r="H201" s="70">
        <f t="shared" si="9"/>
        <v>0</v>
      </c>
      <c r="I201" s="81">
        <v>0</v>
      </c>
      <c r="J201" s="69">
        <f t="shared" si="10"/>
        <v>0</v>
      </c>
      <c r="K201" s="70">
        <f t="shared" si="11"/>
        <v>0</v>
      </c>
    </row>
    <row r="202" spans="1:11" ht="12.75" customHeight="1">
      <c r="A202" s="83">
        <v>192</v>
      </c>
      <c r="B202" s="78"/>
      <c r="C202" s="84"/>
      <c r="D202" s="80"/>
      <c r="E202" s="79">
        <v>0</v>
      </c>
      <c r="F202" s="81">
        <v>0</v>
      </c>
      <c r="G202" s="69">
        <f t="shared" si="8"/>
        <v>0</v>
      </c>
      <c r="H202" s="70">
        <f t="shared" si="9"/>
        <v>0</v>
      </c>
      <c r="I202" s="81">
        <v>0</v>
      </c>
      <c r="J202" s="69">
        <f t="shared" si="10"/>
        <v>0</v>
      </c>
      <c r="K202" s="70">
        <f t="shared" si="11"/>
        <v>0</v>
      </c>
    </row>
    <row r="203" spans="1:11" ht="12.75" customHeight="1">
      <c r="A203" s="83">
        <v>193</v>
      </c>
      <c r="B203" s="78"/>
      <c r="C203" s="84"/>
      <c r="D203" s="80"/>
      <c r="E203" s="79">
        <v>0</v>
      </c>
      <c r="F203" s="81">
        <v>0</v>
      </c>
      <c r="G203" s="69">
        <f t="shared" ref="G203:G266" si="12">ROUND((E203*F203/100%),)</f>
        <v>0</v>
      </c>
      <c r="H203" s="70">
        <f t="shared" ref="H203:H266" si="13">E203+G203</f>
        <v>0</v>
      </c>
      <c r="I203" s="81">
        <v>0</v>
      </c>
      <c r="J203" s="69">
        <f t="shared" ref="J203:J266" si="14">ROUND((E203*I203/100%),)</f>
        <v>0</v>
      </c>
      <c r="K203" s="70">
        <f t="shared" ref="K203:K266" si="15">E203+J203</f>
        <v>0</v>
      </c>
    </row>
    <row r="204" spans="1:11" ht="12.75" customHeight="1">
      <c r="A204" s="83">
        <v>194</v>
      </c>
      <c r="B204" s="78"/>
      <c r="C204" s="84"/>
      <c r="D204" s="80"/>
      <c r="E204" s="79">
        <v>0</v>
      </c>
      <c r="F204" s="81">
        <v>0</v>
      </c>
      <c r="G204" s="69">
        <f t="shared" si="12"/>
        <v>0</v>
      </c>
      <c r="H204" s="70">
        <f t="shared" si="13"/>
        <v>0</v>
      </c>
      <c r="I204" s="81">
        <v>0</v>
      </c>
      <c r="J204" s="69">
        <f t="shared" si="14"/>
        <v>0</v>
      </c>
      <c r="K204" s="70">
        <f t="shared" si="15"/>
        <v>0</v>
      </c>
    </row>
    <row r="205" spans="1:11" ht="12.75" customHeight="1">
      <c r="A205" s="83">
        <v>195</v>
      </c>
      <c r="B205" s="78"/>
      <c r="C205" s="84"/>
      <c r="D205" s="80"/>
      <c r="E205" s="79">
        <v>0</v>
      </c>
      <c r="F205" s="81">
        <v>0</v>
      </c>
      <c r="G205" s="69">
        <f t="shared" si="12"/>
        <v>0</v>
      </c>
      <c r="H205" s="70">
        <f t="shared" si="13"/>
        <v>0</v>
      </c>
      <c r="I205" s="81">
        <v>0</v>
      </c>
      <c r="J205" s="69">
        <f t="shared" si="14"/>
        <v>0</v>
      </c>
      <c r="K205" s="70">
        <f t="shared" si="15"/>
        <v>0</v>
      </c>
    </row>
    <row r="206" spans="1:11" ht="12.75" customHeight="1">
      <c r="A206" s="83">
        <v>196</v>
      </c>
      <c r="B206" s="78"/>
      <c r="C206" s="84"/>
      <c r="D206" s="80"/>
      <c r="E206" s="79">
        <v>0</v>
      </c>
      <c r="F206" s="81">
        <v>0</v>
      </c>
      <c r="G206" s="69">
        <f t="shared" si="12"/>
        <v>0</v>
      </c>
      <c r="H206" s="70">
        <f t="shared" si="13"/>
        <v>0</v>
      </c>
      <c r="I206" s="81">
        <v>0</v>
      </c>
      <c r="J206" s="69">
        <f t="shared" si="14"/>
        <v>0</v>
      </c>
      <c r="K206" s="70">
        <f t="shared" si="15"/>
        <v>0</v>
      </c>
    </row>
    <row r="207" spans="1:11" ht="12.75" customHeight="1">
      <c r="A207" s="83">
        <v>197</v>
      </c>
      <c r="B207" s="78"/>
      <c r="C207" s="84"/>
      <c r="D207" s="80"/>
      <c r="E207" s="79">
        <v>0</v>
      </c>
      <c r="F207" s="81">
        <v>0</v>
      </c>
      <c r="G207" s="69">
        <f t="shared" si="12"/>
        <v>0</v>
      </c>
      <c r="H207" s="70">
        <f t="shared" si="13"/>
        <v>0</v>
      </c>
      <c r="I207" s="81">
        <v>0</v>
      </c>
      <c r="J207" s="69">
        <f t="shared" si="14"/>
        <v>0</v>
      </c>
      <c r="K207" s="70">
        <f t="shared" si="15"/>
        <v>0</v>
      </c>
    </row>
    <row r="208" spans="1:11" ht="12.75" customHeight="1">
      <c r="A208" s="83">
        <v>198</v>
      </c>
      <c r="B208" s="78"/>
      <c r="C208" s="84"/>
      <c r="D208" s="80"/>
      <c r="E208" s="79">
        <v>0</v>
      </c>
      <c r="F208" s="81">
        <v>0</v>
      </c>
      <c r="G208" s="69">
        <f t="shared" si="12"/>
        <v>0</v>
      </c>
      <c r="H208" s="70">
        <f t="shared" si="13"/>
        <v>0</v>
      </c>
      <c r="I208" s="81">
        <v>0</v>
      </c>
      <c r="J208" s="69">
        <f t="shared" si="14"/>
        <v>0</v>
      </c>
      <c r="K208" s="70">
        <f t="shared" si="15"/>
        <v>0</v>
      </c>
    </row>
    <row r="209" spans="1:11" ht="12.75" customHeight="1">
      <c r="A209" s="83">
        <v>199</v>
      </c>
      <c r="B209" s="78"/>
      <c r="C209" s="84"/>
      <c r="D209" s="80"/>
      <c r="E209" s="79">
        <v>0</v>
      </c>
      <c r="F209" s="81">
        <v>0</v>
      </c>
      <c r="G209" s="69">
        <f t="shared" si="12"/>
        <v>0</v>
      </c>
      <c r="H209" s="70">
        <f t="shared" si="13"/>
        <v>0</v>
      </c>
      <c r="I209" s="81">
        <v>0</v>
      </c>
      <c r="J209" s="69">
        <f t="shared" si="14"/>
        <v>0</v>
      </c>
      <c r="K209" s="70">
        <f t="shared" si="15"/>
        <v>0</v>
      </c>
    </row>
    <row r="210" spans="1:11" ht="12.75" customHeight="1">
      <c r="A210" s="83">
        <v>200</v>
      </c>
      <c r="B210" s="78"/>
      <c r="C210" s="84"/>
      <c r="D210" s="80"/>
      <c r="E210" s="79">
        <v>0</v>
      </c>
      <c r="F210" s="81">
        <v>0</v>
      </c>
      <c r="G210" s="69">
        <f t="shared" si="12"/>
        <v>0</v>
      </c>
      <c r="H210" s="70">
        <f t="shared" si="13"/>
        <v>0</v>
      </c>
      <c r="I210" s="81">
        <v>0</v>
      </c>
      <c r="J210" s="69">
        <f t="shared" si="14"/>
        <v>0</v>
      </c>
      <c r="K210" s="70">
        <f t="shared" si="15"/>
        <v>0</v>
      </c>
    </row>
    <row r="211" spans="1:11" ht="12.75" customHeight="1">
      <c r="A211" s="83">
        <v>201</v>
      </c>
      <c r="B211" s="78"/>
      <c r="C211" s="84"/>
      <c r="D211" s="80"/>
      <c r="E211" s="79">
        <v>0</v>
      </c>
      <c r="F211" s="81">
        <v>0</v>
      </c>
      <c r="G211" s="69">
        <f t="shared" si="12"/>
        <v>0</v>
      </c>
      <c r="H211" s="70">
        <f t="shared" si="13"/>
        <v>0</v>
      </c>
      <c r="I211" s="81">
        <v>0</v>
      </c>
      <c r="J211" s="69">
        <f t="shared" si="14"/>
        <v>0</v>
      </c>
      <c r="K211" s="70">
        <f t="shared" si="15"/>
        <v>0</v>
      </c>
    </row>
    <row r="212" spans="1:11" ht="12.75" customHeight="1">
      <c r="A212" s="83">
        <v>202</v>
      </c>
      <c r="B212" s="78"/>
      <c r="C212" s="84"/>
      <c r="D212" s="80"/>
      <c r="E212" s="79">
        <v>0</v>
      </c>
      <c r="F212" s="81">
        <v>0</v>
      </c>
      <c r="G212" s="69">
        <f t="shared" si="12"/>
        <v>0</v>
      </c>
      <c r="H212" s="70">
        <f t="shared" si="13"/>
        <v>0</v>
      </c>
      <c r="I212" s="81">
        <v>0</v>
      </c>
      <c r="J212" s="69">
        <f t="shared" si="14"/>
        <v>0</v>
      </c>
      <c r="K212" s="70">
        <f t="shared" si="15"/>
        <v>0</v>
      </c>
    </row>
    <row r="213" spans="1:11" ht="12.75" customHeight="1">
      <c r="A213" s="83">
        <v>203</v>
      </c>
      <c r="B213" s="78"/>
      <c r="C213" s="84"/>
      <c r="D213" s="80"/>
      <c r="E213" s="79">
        <v>0</v>
      </c>
      <c r="F213" s="81">
        <v>0</v>
      </c>
      <c r="G213" s="69">
        <f t="shared" si="12"/>
        <v>0</v>
      </c>
      <c r="H213" s="70">
        <f t="shared" si="13"/>
        <v>0</v>
      </c>
      <c r="I213" s="81">
        <v>0</v>
      </c>
      <c r="J213" s="69">
        <f t="shared" si="14"/>
        <v>0</v>
      </c>
      <c r="K213" s="70">
        <f t="shared" si="15"/>
        <v>0</v>
      </c>
    </row>
    <row r="214" spans="1:11" ht="12.75" customHeight="1">
      <c r="A214" s="83">
        <v>204</v>
      </c>
      <c r="B214" s="78"/>
      <c r="C214" s="84"/>
      <c r="D214" s="80"/>
      <c r="E214" s="79">
        <v>0</v>
      </c>
      <c r="F214" s="81">
        <v>0</v>
      </c>
      <c r="G214" s="69">
        <f t="shared" si="12"/>
        <v>0</v>
      </c>
      <c r="H214" s="70">
        <f t="shared" si="13"/>
        <v>0</v>
      </c>
      <c r="I214" s="81">
        <v>0</v>
      </c>
      <c r="J214" s="69">
        <f t="shared" si="14"/>
        <v>0</v>
      </c>
      <c r="K214" s="70">
        <f t="shared" si="15"/>
        <v>0</v>
      </c>
    </row>
    <row r="215" spans="1:11" ht="12.75" customHeight="1">
      <c r="A215" s="83">
        <v>205</v>
      </c>
      <c r="B215" s="78"/>
      <c r="C215" s="84"/>
      <c r="D215" s="80"/>
      <c r="E215" s="79">
        <v>0</v>
      </c>
      <c r="F215" s="81">
        <v>0</v>
      </c>
      <c r="G215" s="69">
        <f t="shared" si="12"/>
        <v>0</v>
      </c>
      <c r="H215" s="70">
        <f t="shared" si="13"/>
        <v>0</v>
      </c>
      <c r="I215" s="81">
        <v>0</v>
      </c>
      <c r="J215" s="69">
        <f t="shared" si="14"/>
        <v>0</v>
      </c>
      <c r="K215" s="70">
        <f t="shared" si="15"/>
        <v>0</v>
      </c>
    </row>
    <row r="216" spans="1:11" ht="12.75" customHeight="1">
      <c r="A216" s="83">
        <v>206</v>
      </c>
      <c r="B216" s="78"/>
      <c r="C216" s="84"/>
      <c r="D216" s="80"/>
      <c r="E216" s="79">
        <v>0</v>
      </c>
      <c r="F216" s="81">
        <v>0</v>
      </c>
      <c r="G216" s="69">
        <f t="shared" si="12"/>
        <v>0</v>
      </c>
      <c r="H216" s="70">
        <f t="shared" si="13"/>
        <v>0</v>
      </c>
      <c r="I216" s="81">
        <v>0</v>
      </c>
      <c r="J216" s="69">
        <f t="shared" si="14"/>
        <v>0</v>
      </c>
      <c r="K216" s="70">
        <f t="shared" si="15"/>
        <v>0</v>
      </c>
    </row>
    <row r="217" spans="1:11" ht="12.75" customHeight="1">
      <c r="A217" s="83">
        <v>207</v>
      </c>
      <c r="B217" s="78"/>
      <c r="C217" s="84"/>
      <c r="D217" s="80"/>
      <c r="E217" s="79">
        <v>0</v>
      </c>
      <c r="F217" s="81">
        <v>0</v>
      </c>
      <c r="G217" s="69">
        <f t="shared" si="12"/>
        <v>0</v>
      </c>
      <c r="H217" s="70">
        <f t="shared" si="13"/>
        <v>0</v>
      </c>
      <c r="I217" s="81">
        <v>0</v>
      </c>
      <c r="J217" s="69">
        <f t="shared" si="14"/>
        <v>0</v>
      </c>
      <c r="K217" s="70">
        <f t="shared" si="15"/>
        <v>0</v>
      </c>
    </row>
    <row r="218" spans="1:11" ht="12.75" customHeight="1">
      <c r="A218" s="83">
        <v>208</v>
      </c>
      <c r="B218" s="78"/>
      <c r="C218" s="84"/>
      <c r="D218" s="80"/>
      <c r="E218" s="79">
        <v>0</v>
      </c>
      <c r="F218" s="81">
        <v>0</v>
      </c>
      <c r="G218" s="69">
        <f t="shared" si="12"/>
        <v>0</v>
      </c>
      <c r="H218" s="70">
        <f t="shared" si="13"/>
        <v>0</v>
      </c>
      <c r="I218" s="81">
        <v>0</v>
      </c>
      <c r="J218" s="69">
        <f t="shared" si="14"/>
        <v>0</v>
      </c>
      <c r="K218" s="70">
        <f t="shared" si="15"/>
        <v>0</v>
      </c>
    </row>
    <row r="219" spans="1:11" ht="12.75" customHeight="1">
      <c r="A219" s="83">
        <v>209</v>
      </c>
      <c r="B219" s="78"/>
      <c r="C219" s="84"/>
      <c r="D219" s="80"/>
      <c r="E219" s="79">
        <v>0</v>
      </c>
      <c r="F219" s="81">
        <v>0</v>
      </c>
      <c r="G219" s="69">
        <f t="shared" si="12"/>
        <v>0</v>
      </c>
      <c r="H219" s="70">
        <f t="shared" si="13"/>
        <v>0</v>
      </c>
      <c r="I219" s="81">
        <v>0</v>
      </c>
      <c r="J219" s="69">
        <f t="shared" si="14"/>
        <v>0</v>
      </c>
      <c r="K219" s="70">
        <f t="shared" si="15"/>
        <v>0</v>
      </c>
    </row>
    <row r="220" spans="1:11" ht="12.75" customHeight="1">
      <c r="A220" s="83">
        <v>210</v>
      </c>
      <c r="B220" s="78"/>
      <c r="C220" s="84"/>
      <c r="D220" s="80"/>
      <c r="E220" s="79">
        <v>0</v>
      </c>
      <c r="F220" s="81">
        <v>0</v>
      </c>
      <c r="G220" s="69">
        <f t="shared" si="12"/>
        <v>0</v>
      </c>
      <c r="H220" s="70">
        <f t="shared" si="13"/>
        <v>0</v>
      </c>
      <c r="I220" s="81">
        <v>0</v>
      </c>
      <c r="J220" s="69">
        <f t="shared" si="14"/>
        <v>0</v>
      </c>
      <c r="K220" s="70">
        <f t="shared" si="15"/>
        <v>0</v>
      </c>
    </row>
    <row r="221" spans="1:11" ht="12.75" customHeight="1">
      <c r="A221" s="83">
        <v>211</v>
      </c>
      <c r="B221" s="78"/>
      <c r="C221" s="84"/>
      <c r="D221" s="80"/>
      <c r="E221" s="79">
        <v>0</v>
      </c>
      <c r="F221" s="81">
        <v>0</v>
      </c>
      <c r="G221" s="69">
        <f t="shared" si="12"/>
        <v>0</v>
      </c>
      <c r="H221" s="70">
        <f t="shared" si="13"/>
        <v>0</v>
      </c>
      <c r="I221" s="81">
        <v>0</v>
      </c>
      <c r="J221" s="69">
        <f t="shared" si="14"/>
        <v>0</v>
      </c>
      <c r="K221" s="70">
        <f t="shared" si="15"/>
        <v>0</v>
      </c>
    </row>
    <row r="222" spans="1:11" ht="12.75" customHeight="1">
      <c r="A222" s="83">
        <v>212</v>
      </c>
      <c r="B222" s="78"/>
      <c r="C222" s="84"/>
      <c r="D222" s="80"/>
      <c r="E222" s="79">
        <v>0</v>
      </c>
      <c r="F222" s="81">
        <v>0</v>
      </c>
      <c r="G222" s="69">
        <f t="shared" si="12"/>
        <v>0</v>
      </c>
      <c r="H222" s="70">
        <f t="shared" si="13"/>
        <v>0</v>
      </c>
      <c r="I222" s="81">
        <v>0</v>
      </c>
      <c r="J222" s="69">
        <f t="shared" si="14"/>
        <v>0</v>
      </c>
      <c r="K222" s="70">
        <f t="shared" si="15"/>
        <v>0</v>
      </c>
    </row>
    <row r="223" spans="1:11" ht="12.75" customHeight="1">
      <c r="A223" s="83">
        <v>213</v>
      </c>
      <c r="B223" s="78"/>
      <c r="C223" s="84"/>
      <c r="D223" s="80"/>
      <c r="E223" s="79">
        <v>0</v>
      </c>
      <c r="F223" s="81">
        <v>0</v>
      </c>
      <c r="G223" s="69">
        <f t="shared" si="12"/>
        <v>0</v>
      </c>
      <c r="H223" s="70">
        <f t="shared" si="13"/>
        <v>0</v>
      </c>
      <c r="I223" s="81">
        <v>0</v>
      </c>
      <c r="J223" s="69">
        <f t="shared" si="14"/>
        <v>0</v>
      </c>
      <c r="K223" s="70">
        <f t="shared" si="15"/>
        <v>0</v>
      </c>
    </row>
    <row r="224" spans="1:11" ht="12.75" customHeight="1">
      <c r="A224" s="83">
        <v>214</v>
      </c>
      <c r="B224" s="78"/>
      <c r="C224" s="84"/>
      <c r="D224" s="80"/>
      <c r="E224" s="79">
        <v>0</v>
      </c>
      <c r="F224" s="81">
        <v>0</v>
      </c>
      <c r="G224" s="69">
        <f t="shared" si="12"/>
        <v>0</v>
      </c>
      <c r="H224" s="70">
        <f t="shared" si="13"/>
        <v>0</v>
      </c>
      <c r="I224" s="81">
        <v>0</v>
      </c>
      <c r="J224" s="69">
        <f t="shared" si="14"/>
        <v>0</v>
      </c>
      <c r="K224" s="70">
        <f t="shared" si="15"/>
        <v>0</v>
      </c>
    </row>
    <row r="225" spans="1:11" ht="12.75" customHeight="1">
      <c r="A225" s="83">
        <v>215</v>
      </c>
      <c r="B225" s="78"/>
      <c r="C225" s="84"/>
      <c r="D225" s="80"/>
      <c r="E225" s="79">
        <v>0</v>
      </c>
      <c r="F225" s="81">
        <v>0</v>
      </c>
      <c r="G225" s="69">
        <f t="shared" si="12"/>
        <v>0</v>
      </c>
      <c r="H225" s="70">
        <f t="shared" si="13"/>
        <v>0</v>
      </c>
      <c r="I225" s="81">
        <v>0</v>
      </c>
      <c r="J225" s="69">
        <f t="shared" si="14"/>
        <v>0</v>
      </c>
      <c r="K225" s="70">
        <f t="shared" si="15"/>
        <v>0</v>
      </c>
    </row>
    <row r="226" spans="1:11" ht="12.75" customHeight="1">
      <c r="A226" s="83">
        <v>216</v>
      </c>
      <c r="B226" s="78"/>
      <c r="C226" s="84"/>
      <c r="D226" s="80"/>
      <c r="E226" s="79">
        <v>0</v>
      </c>
      <c r="F226" s="81">
        <v>0</v>
      </c>
      <c r="G226" s="69">
        <f t="shared" si="12"/>
        <v>0</v>
      </c>
      <c r="H226" s="70">
        <f t="shared" si="13"/>
        <v>0</v>
      </c>
      <c r="I226" s="81">
        <v>0</v>
      </c>
      <c r="J226" s="69">
        <f t="shared" si="14"/>
        <v>0</v>
      </c>
      <c r="K226" s="70">
        <f t="shared" si="15"/>
        <v>0</v>
      </c>
    </row>
    <row r="227" spans="1:11" ht="12.75" customHeight="1">
      <c r="A227" s="83">
        <v>217</v>
      </c>
      <c r="B227" s="78"/>
      <c r="C227" s="84"/>
      <c r="D227" s="80"/>
      <c r="E227" s="79">
        <v>0</v>
      </c>
      <c r="F227" s="81">
        <v>0</v>
      </c>
      <c r="G227" s="69">
        <f t="shared" si="12"/>
        <v>0</v>
      </c>
      <c r="H227" s="70">
        <f t="shared" si="13"/>
        <v>0</v>
      </c>
      <c r="I227" s="81">
        <v>0</v>
      </c>
      <c r="J227" s="69">
        <f t="shared" si="14"/>
        <v>0</v>
      </c>
      <c r="K227" s="70">
        <f t="shared" si="15"/>
        <v>0</v>
      </c>
    </row>
    <row r="228" spans="1:11" ht="12.75" customHeight="1">
      <c r="A228" s="83">
        <v>218</v>
      </c>
      <c r="B228" s="78"/>
      <c r="C228" s="84"/>
      <c r="D228" s="80"/>
      <c r="E228" s="79">
        <v>0</v>
      </c>
      <c r="F228" s="81">
        <v>0</v>
      </c>
      <c r="G228" s="69">
        <f t="shared" si="12"/>
        <v>0</v>
      </c>
      <c r="H228" s="70">
        <f t="shared" si="13"/>
        <v>0</v>
      </c>
      <c r="I228" s="81">
        <v>0</v>
      </c>
      <c r="J228" s="69">
        <f t="shared" si="14"/>
        <v>0</v>
      </c>
      <c r="K228" s="70">
        <f t="shared" si="15"/>
        <v>0</v>
      </c>
    </row>
    <row r="229" spans="1:11" ht="12.75" customHeight="1">
      <c r="A229" s="83">
        <v>219</v>
      </c>
      <c r="B229" s="78"/>
      <c r="C229" s="84"/>
      <c r="D229" s="80"/>
      <c r="E229" s="79">
        <v>0</v>
      </c>
      <c r="F229" s="81">
        <v>0</v>
      </c>
      <c r="G229" s="69">
        <f t="shared" si="12"/>
        <v>0</v>
      </c>
      <c r="H229" s="70">
        <f t="shared" si="13"/>
        <v>0</v>
      </c>
      <c r="I229" s="81">
        <v>0</v>
      </c>
      <c r="J229" s="69">
        <f t="shared" si="14"/>
        <v>0</v>
      </c>
      <c r="K229" s="70">
        <f t="shared" si="15"/>
        <v>0</v>
      </c>
    </row>
    <row r="230" spans="1:11" ht="12.75" customHeight="1">
      <c r="A230" s="83">
        <v>220</v>
      </c>
      <c r="B230" s="78"/>
      <c r="C230" s="84"/>
      <c r="D230" s="80"/>
      <c r="E230" s="79">
        <v>0</v>
      </c>
      <c r="F230" s="81">
        <v>0</v>
      </c>
      <c r="G230" s="69">
        <f t="shared" si="12"/>
        <v>0</v>
      </c>
      <c r="H230" s="70">
        <f t="shared" si="13"/>
        <v>0</v>
      </c>
      <c r="I230" s="81">
        <v>0</v>
      </c>
      <c r="J230" s="69">
        <f t="shared" si="14"/>
        <v>0</v>
      </c>
      <c r="K230" s="70">
        <f t="shared" si="15"/>
        <v>0</v>
      </c>
    </row>
    <row r="231" spans="1:11" ht="12.75" customHeight="1">
      <c r="A231" s="83">
        <v>221</v>
      </c>
      <c r="B231" s="78"/>
      <c r="C231" s="84"/>
      <c r="D231" s="80"/>
      <c r="E231" s="79">
        <v>0</v>
      </c>
      <c r="F231" s="81">
        <v>0</v>
      </c>
      <c r="G231" s="69">
        <f t="shared" si="12"/>
        <v>0</v>
      </c>
      <c r="H231" s="70">
        <f t="shared" si="13"/>
        <v>0</v>
      </c>
      <c r="I231" s="81">
        <v>0</v>
      </c>
      <c r="J231" s="69">
        <f t="shared" si="14"/>
        <v>0</v>
      </c>
      <c r="K231" s="70">
        <f t="shared" si="15"/>
        <v>0</v>
      </c>
    </row>
    <row r="232" spans="1:11" ht="12.75" customHeight="1">
      <c r="A232" s="83">
        <v>222</v>
      </c>
      <c r="B232" s="78"/>
      <c r="C232" s="84"/>
      <c r="D232" s="80"/>
      <c r="E232" s="79">
        <v>0</v>
      </c>
      <c r="F232" s="81">
        <v>0</v>
      </c>
      <c r="G232" s="69">
        <f t="shared" si="12"/>
        <v>0</v>
      </c>
      <c r="H232" s="70">
        <f t="shared" si="13"/>
        <v>0</v>
      </c>
      <c r="I232" s="81">
        <v>0</v>
      </c>
      <c r="J232" s="69">
        <f t="shared" si="14"/>
        <v>0</v>
      </c>
      <c r="K232" s="70">
        <f t="shared" si="15"/>
        <v>0</v>
      </c>
    </row>
    <row r="233" spans="1:11" ht="12.75" customHeight="1">
      <c r="A233" s="83">
        <v>223</v>
      </c>
      <c r="B233" s="78"/>
      <c r="C233" s="84"/>
      <c r="D233" s="80"/>
      <c r="E233" s="79">
        <v>0</v>
      </c>
      <c r="F233" s="81">
        <v>0</v>
      </c>
      <c r="G233" s="69">
        <f t="shared" si="12"/>
        <v>0</v>
      </c>
      <c r="H233" s="70">
        <f t="shared" si="13"/>
        <v>0</v>
      </c>
      <c r="I233" s="81">
        <v>0</v>
      </c>
      <c r="J233" s="69">
        <f t="shared" si="14"/>
        <v>0</v>
      </c>
      <c r="K233" s="70">
        <f t="shared" si="15"/>
        <v>0</v>
      </c>
    </row>
    <row r="234" spans="1:11" ht="12.75" customHeight="1">
      <c r="A234" s="83">
        <v>224</v>
      </c>
      <c r="B234" s="78"/>
      <c r="C234" s="84"/>
      <c r="D234" s="80"/>
      <c r="E234" s="79">
        <v>0</v>
      </c>
      <c r="F234" s="81">
        <v>0</v>
      </c>
      <c r="G234" s="69">
        <f t="shared" si="12"/>
        <v>0</v>
      </c>
      <c r="H234" s="70">
        <f t="shared" si="13"/>
        <v>0</v>
      </c>
      <c r="I234" s="81">
        <v>0</v>
      </c>
      <c r="J234" s="69">
        <f t="shared" si="14"/>
        <v>0</v>
      </c>
      <c r="K234" s="70">
        <f t="shared" si="15"/>
        <v>0</v>
      </c>
    </row>
    <row r="235" spans="1:11" ht="12.75" customHeight="1">
      <c r="A235" s="83">
        <v>225</v>
      </c>
      <c r="B235" s="78"/>
      <c r="C235" s="84"/>
      <c r="D235" s="80"/>
      <c r="E235" s="79">
        <v>0</v>
      </c>
      <c r="F235" s="81">
        <v>0</v>
      </c>
      <c r="G235" s="69">
        <f t="shared" si="12"/>
        <v>0</v>
      </c>
      <c r="H235" s="70">
        <f t="shared" si="13"/>
        <v>0</v>
      </c>
      <c r="I235" s="81">
        <v>0</v>
      </c>
      <c r="J235" s="69">
        <f t="shared" si="14"/>
        <v>0</v>
      </c>
      <c r="K235" s="70">
        <f t="shared" si="15"/>
        <v>0</v>
      </c>
    </row>
    <row r="236" spans="1:11" ht="12.75" customHeight="1">
      <c r="A236" s="83">
        <v>226</v>
      </c>
      <c r="B236" s="78"/>
      <c r="C236" s="84"/>
      <c r="D236" s="80"/>
      <c r="E236" s="79">
        <v>0</v>
      </c>
      <c r="F236" s="81">
        <v>0</v>
      </c>
      <c r="G236" s="69">
        <f t="shared" si="12"/>
        <v>0</v>
      </c>
      <c r="H236" s="70">
        <f t="shared" si="13"/>
        <v>0</v>
      </c>
      <c r="I236" s="81">
        <v>0</v>
      </c>
      <c r="J236" s="69">
        <f t="shared" si="14"/>
        <v>0</v>
      </c>
      <c r="K236" s="70">
        <f t="shared" si="15"/>
        <v>0</v>
      </c>
    </row>
    <row r="237" spans="1:11" ht="12.75" customHeight="1">
      <c r="A237" s="83">
        <v>227</v>
      </c>
      <c r="B237" s="78"/>
      <c r="C237" s="84"/>
      <c r="D237" s="80"/>
      <c r="E237" s="79">
        <v>0</v>
      </c>
      <c r="F237" s="81">
        <v>0</v>
      </c>
      <c r="G237" s="69">
        <f t="shared" si="12"/>
        <v>0</v>
      </c>
      <c r="H237" s="70">
        <f t="shared" si="13"/>
        <v>0</v>
      </c>
      <c r="I237" s="81">
        <v>0</v>
      </c>
      <c r="J237" s="69">
        <f t="shared" si="14"/>
        <v>0</v>
      </c>
      <c r="K237" s="70">
        <f t="shared" si="15"/>
        <v>0</v>
      </c>
    </row>
    <row r="238" spans="1:11" ht="12.75" customHeight="1">
      <c r="A238" s="83">
        <v>228</v>
      </c>
      <c r="B238" s="78"/>
      <c r="C238" s="84"/>
      <c r="D238" s="80"/>
      <c r="E238" s="79">
        <v>0</v>
      </c>
      <c r="F238" s="81">
        <v>0</v>
      </c>
      <c r="G238" s="69">
        <f t="shared" si="12"/>
        <v>0</v>
      </c>
      <c r="H238" s="70">
        <f t="shared" si="13"/>
        <v>0</v>
      </c>
      <c r="I238" s="81">
        <v>0</v>
      </c>
      <c r="J238" s="69">
        <f t="shared" si="14"/>
        <v>0</v>
      </c>
      <c r="K238" s="70">
        <f t="shared" si="15"/>
        <v>0</v>
      </c>
    </row>
    <row r="239" spans="1:11" ht="12.75" customHeight="1">
      <c r="A239" s="83">
        <v>229</v>
      </c>
      <c r="B239" s="78"/>
      <c r="C239" s="84"/>
      <c r="D239" s="80"/>
      <c r="E239" s="79">
        <v>0</v>
      </c>
      <c r="F239" s="81">
        <v>0</v>
      </c>
      <c r="G239" s="69">
        <f t="shared" si="12"/>
        <v>0</v>
      </c>
      <c r="H239" s="70">
        <f t="shared" si="13"/>
        <v>0</v>
      </c>
      <c r="I239" s="81">
        <v>0</v>
      </c>
      <c r="J239" s="69">
        <f t="shared" si="14"/>
        <v>0</v>
      </c>
      <c r="K239" s="70">
        <f t="shared" si="15"/>
        <v>0</v>
      </c>
    </row>
    <row r="240" spans="1:11" ht="12.75" customHeight="1">
      <c r="A240" s="83">
        <v>230</v>
      </c>
      <c r="B240" s="78"/>
      <c r="C240" s="84"/>
      <c r="D240" s="80"/>
      <c r="E240" s="79">
        <v>0</v>
      </c>
      <c r="F240" s="81">
        <v>0</v>
      </c>
      <c r="G240" s="69">
        <f t="shared" si="12"/>
        <v>0</v>
      </c>
      <c r="H240" s="70">
        <f t="shared" si="13"/>
        <v>0</v>
      </c>
      <c r="I240" s="81">
        <v>0</v>
      </c>
      <c r="J240" s="69">
        <f t="shared" si="14"/>
        <v>0</v>
      </c>
      <c r="K240" s="70">
        <f t="shared" si="15"/>
        <v>0</v>
      </c>
    </row>
    <row r="241" spans="1:11" ht="12.75" customHeight="1">
      <c r="A241" s="83">
        <v>231</v>
      </c>
      <c r="B241" s="78"/>
      <c r="C241" s="84"/>
      <c r="D241" s="80"/>
      <c r="E241" s="79">
        <v>0</v>
      </c>
      <c r="F241" s="81">
        <v>0</v>
      </c>
      <c r="G241" s="69">
        <f t="shared" si="12"/>
        <v>0</v>
      </c>
      <c r="H241" s="70">
        <f t="shared" si="13"/>
        <v>0</v>
      </c>
      <c r="I241" s="81">
        <v>0</v>
      </c>
      <c r="J241" s="69">
        <f t="shared" si="14"/>
        <v>0</v>
      </c>
      <c r="K241" s="70">
        <f t="shared" si="15"/>
        <v>0</v>
      </c>
    </row>
    <row r="242" spans="1:11" ht="12.75" customHeight="1">
      <c r="A242" s="83">
        <v>232</v>
      </c>
      <c r="B242" s="78"/>
      <c r="C242" s="84"/>
      <c r="D242" s="80"/>
      <c r="E242" s="79">
        <v>0</v>
      </c>
      <c r="F242" s="81">
        <v>0</v>
      </c>
      <c r="G242" s="69">
        <f t="shared" si="12"/>
        <v>0</v>
      </c>
      <c r="H242" s="70">
        <f t="shared" si="13"/>
        <v>0</v>
      </c>
      <c r="I242" s="81">
        <v>0</v>
      </c>
      <c r="J242" s="69">
        <f t="shared" si="14"/>
        <v>0</v>
      </c>
      <c r="K242" s="70">
        <f t="shared" si="15"/>
        <v>0</v>
      </c>
    </row>
    <row r="243" spans="1:11" ht="12.75" customHeight="1">
      <c r="A243" s="83">
        <v>233</v>
      </c>
      <c r="B243" s="78"/>
      <c r="C243" s="84"/>
      <c r="D243" s="80"/>
      <c r="E243" s="79">
        <v>0</v>
      </c>
      <c r="F243" s="81">
        <v>0</v>
      </c>
      <c r="G243" s="69">
        <f t="shared" si="12"/>
        <v>0</v>
      </c>
      <c r="H243" s="70">
        <f t="shared" si="13"/>
        <v>0</v>
      </c>
      <c r="I243" s="81">
        <v>0</v>
      </c>
      <c r="J243" s="69">
        <f t="shared" si="14"/>
        <v>0</v>
      </c>
      <c r="K243" s="70">
        <f t="shared" si="15"/>
        <v>0</v>
      </c>
    </row>
    <row r="244" spans="1:11" ht="12.75" customHeight="1">
      <c r="A244" s="83">
        <v>234</v>
      </c>
      <c r="B244" s="78"/>
      <c r="C244" s="84"/>
      <c r="D244" s="80"/>
      <c r="E244" s="79">
        <v>0</v>
      </c>
      <c r="F244" s="81">
        <v>0</v>
      </c>
      <c r="G244" s="69">
        <f t="shared" si="12"/>
        <v>0</v>
      </c>
      <c r="H244" s="70">
        <f t="shared" si="13"/>
        <v>0</v>
      </c>
      <c r="I244" s="81">
        <v>0</v>
      </c>
      <c r="J244" s="69">
        <f t="shared" si="14"/>
        <v>0</v>
      </c>
      <c r="K244" s="70">
        <f t="shared" si="15"/>
        <v>0</v>
      </c>
    </row>
    <row r="245" spans="1:11" ht="12.75" customHeight="1">
      <c r="A245" s="83">
        <v>235</v>
      </c>
      <c r="B245" s="78"/>
      <c r="C245" s="84"/>
      <c r="D245" s="80"/>
      <c r="E245" s="79">
        <v>0</v>
      </c>
      <c r="F245" s="81">
        <v>0</v>
      </c>
      <c r="G245" s="69">
        <f t="shared" si="12"/>
        <v>0</v>
      </c>
      <c r="H245" s="70">
        <f t="shared" si="13"/>
        <v>0</v>
      </c>
      <c r="I245" s="81">
        <v>0</v>
      </c>
      <c r="J245" s="69">
        <f t="shared" si="14"/>
        <v>0</v>
      </c>
      <c r="K245" s="70">
        <f t="shared" si="15"/>
        <v>0</v>
      </c>
    </row>
    <row r="246" spans="1:11" ht="12.75" customHeight="1">
      <c r="A246" s="83">
        <v>236</v>
      </c>
      <c r="B246" s="78"/>
      <c r="C246" s="84"/>
      <c r="D246" s="80"/>
      <c r="E246" s="79">
        <v>0</v>
      </c>
      <c r="F246" s="81">
        <v>0</v>
      </c>
      <c r="G246" s="69">
        <f t="shared" si="12"/>
        <v>0</v>
      </c>
      <c r="H246" s="70">
        <f t="shared" si="13"/>
        <v>0</v>
      </c>
      <c r="I246" s="81">
        <v>0</v>
      </c>
      <c r="J246" s="69">
        <f t="shared" si="14"/>
        <v>0</v>
      </c>
      <c r="K246" s="70">
        <f t="shared" si="15"/>
        <v>0</v>
      </c>
    </row>
    <row r="247" spans="1:11" ht="12.75" customHeight="1">
      <c r="A247" s="83">
        <v>237</v>
      </c>
      <c r="B247" s="78"/>
      <c r="C247" s="84"/>
      <c r="D247" s="80"/>
      <c r="E247" s="79">
        <v>0</v>
      </c>
      <c r="F247" s="81">
        <v>0</v>
      </c>
      <c r="G247" s="69">
        <f t="shared" si="12"/>
        <v>0</v>
      </c>
      <c r="H247" s="70">
        <f t="shared" si="13"/>
        <v>0</v>
      </c>
      <c r="I247" s="81">
        <v>0</v>
      </c>
      <c r="J247" s="69">
        <f t="shared" si="14"/>
        <v>0</v>
      </c>
      <c r="K247" s="70">
        <f t="shared" si="15"/>
        <v>0</v>
      </c>
    </row>
    <row r="248" spans="1:11" ht="12.75" customHeight="1">
      <c r="A248" s="83">
        <v>238</v>
      </c>
      <c r="B248" s="78"/>
      <c r="C248" s="84"/>
      <c r="D248" s="80"/>
      <c r="E248" s="79">
        <v>0</v>
      </c>
      <c r="F248" s="81">
        <v>0</v>
      </c>
      <c r="G248" s="69">
        <f t="shared" si="12"/>
        <v>0</v>
      </c>
      <c r="H248" s="70">
        <f t="shared" si="13"/>
        <v>0</v>
      </c>
      <c r="I248" s="81">
        <v>0</v>
      </c>
      <c r="J248" s="69">
        <f t="shared" si="14"/>
        <v>0</v>
      </c>
      <c r="K248" s="70">
        <f t="shared" si="15"/>
        <v>0</v>
      </c>
    </row>
    <row r="249" spans="1:11" ht="12.75" customHeight="1">
      <c r="A249" s="83">
        <v>239</v>
      </c>
      <c r="B249" s="78"/>
      <c r="C249" s="84"/>
      <c r="D249" s="80"/>
      <c r="E249" s="79">
        <v>0</v>
      </c>
      <c r="F249" s="81">
        <v>0</v>
      </c>
      <c r="G249" s="69">
        <f t="shared" si="12"/>
        <v>0</v>
      </c>
      <c r="H249" s="70">
        <f t="shared" si="13"/>
        <v>0</v>
      </c>
      <c r="I249" s="81">
        <v>0</v>
      </c>
      <c r="J249" s="69">
        <f t="shared" si="14"/>
        <v>0</v>
      </c>
      <c r="K249" s="70">
        <f t="shared" si="15"/>
        <v>0</v>
      </c>
    </row>
    <row r="250" spans="1:11" ht="12.75" customHeight="1">
      <c r="A250" s="83">
        <v>240</v>
      </c>
      <c r="B250" s="78"/>
      <c r="C250" s="84"/>
      <c r="D250" s="80"/>
      <c r="E250" s="79">
        <v>0</v>
      </c>
      <c r="F250" s="81">
        <v>0</v>
      </c>
      <c r="G250" s="69">
        <f t="shared" si="12"/>
        <v>0</v>
      </c>
      <c r="H250" s="70">
        <f t="shared" si="13"/>
        <v>0</v>
      </c>
      <c r="I250" s="81">
        <v>0</v>
      </c>
      <c r="J250" s="69">
        <f t="shared" si="14"/>
        <v>0</v>
      </c>
      <c r="K250" s="70">
        <f t="shared" si="15"/>
        <v>0</v>
      </c>
    </row>
    <row r="251" spans="1:11" ht="12.75" customHeight="1">
      <c r="A251" s="83">
        <v>241</v>
      </c>
      <c r="B251" s="78"/>
      <c r="C251" s="84"/>
      <c r="D251" s="80"/>
      <c r="E251" s="79">
        <v>0</v>
      </c>
      <c r="F251" s="81">
        <v>0</v>
      </c>
      <c r="G251" s="69">
        <f t="shared" si="12"/>
        <v>0</v>
      </c>
      <c r="H251" s="70">
        <f t="shared" si="13"/>
        <v>0</v>
      </c>
      <c r="I251" s="81">
        <v>0</v>
      </c>
      <c r="J251" s="69">
        <f t="shared" si="14"/>
        <v>0</v>
      </c>
      <c r="K251" s="70">
        <f t="shared" si="15"/>
        <v>0</v>
      </c>
    </row>
    <row r="252" spans="1:11" ht="12.75" customHeight="1">
      <c r="A252" s="83">
        <v>242</v>
      </c>
      <c r="B252" s="78"/>
      <c r="C252" s="84"/>
      <c r="D252" s="80"/>
      <c r="E252" s="79">
        <v>0</v>
      </c>
      <c r="F252" s="81">
        <v>0</v>
      </c>
      <c r="G252" s="69">
        <f t="shared" si="12"/>
        <v>0</v>
      </c>
      <c r="H252" s="70">
        <f t="shared" si="13"/>
        <v>0</v>
      </c>
      <c r="I252" s="81">
        <v>0</v>
      </c>
      <c r="J252" s="69">
        <f t="shared" si="14"/>
        <v>0</v>
      </c>
      <c r="K252" s="70">
        <f t="shared" si="15"/>
        <v>0</v>
      </c>
    </row>
    <row r="253" spans="1:11" ht="12.75" customHeight="1">
      <c r="A253" s="83">
        <v>243</v>
      </c>
      <c r="B253" s="78"/>
      <c r="C253" s="84"/>
      <c r="D253" s="80"/>
      <c r="E253" s="79">
        <v>0</v>
      </c>
      <c r="F253" s="81">
        <v>0</v>
      </c>
      <c r="G253" s="69">
        <f t="shared" si="12"/>
        <v>0</v>
      </c>
      <c r="H253" s="70">
        <f t="shared" si="13"/>
        <v>0</v>
      </c>
      <c r="I253" s="81">
        <v>0</v>
      </c>
      <c r="J253" s="69">
        <f t="shared" si="14"/>
        <v>0</v>
      </c>
      <c r="K253" s="70">
        <f t="shared" si="15"/>
        <v>0</v>
      </c>
    </row>
    <row r="254" spans="1:11" ht="12.75" customHeight="1">
      <c r="A254" s="83">
        <v>244</v>
      </c>
      <c r="B254" s="78"/>
      <c r="C254" s="84"/>
      <c r="D254" s="80"/>
      <c r="E254" s="79">
        <v>0</v>
      </c>
      <c r="F254" s="81">
        <v>0</v>
      </c>
      <c r="G254" s="69">
        <f t="shared" si="12"/>
        <v>0</v>
      </c>
      <c r="H254" s="70">
        <f t="shared" si="13"/>
        <v>0</v>
      </c>
      <c r="I254" s="81">
        <v>0</v>
      </c>
      <c r="J254" s="69">
        <f t="shared" si="14"/>
        <v>0</v>
      </c>
      <c r="K254" s="70">
        <f t="shared" si="15"/>
        <v>0</v>
      </c>
    </row>
    <row r="255" spans="1:11" ht="12.75" customHeight="1">
      <c r="A255" s="83">
        <v>245</v>
      </c>
      <c r="B255" s="78"/>
      <c r="C255" s="84"/>
      <c r="D255" s="80"/>
      <c r="E255" s="79">
        <v>0</v>
      </c>
      <c r="F255" s="81">
        <v>0</v>
      </c>
      <c r="G255" s="69">
        <f t="shared" si="12"/>
        <v>0</v>
      </c>
      <c r="H255" s="70">
        <f t="shared" si="13"/>
        <v>0</v>
      </c>
      <c r="I255" s="81">
        <v>0</v>
      </c>
      <c r="J255" s="69">
        <f t="shared" si="14"/>
        <v>0</v>
      </c>
      <c r="K255" s="70">
        <f t="shared" si="15"/>
        <v>0</v>
      </c>
    </row>
    <row r="256" spans="1:11" ht="12.75" customHeight="1">
      <c r="A256" s="83">
        <v>246</v>
      </c>
      <c r="B256" s="78"/>
      <c r="C256" s="84"/>
      <c r="D256" s="80"/>
      <c r="E256" s="79">
        <v>0</v>
      </c>
      <c r="F256" s="81">
        <v>0</v>
      </c>
      <c r="G256" s="69">
        <f t="shared" si="12"/>
        <v>0</v>
      </c>
      <c r="H256" s="70">
        <f t="shared" si="13"/>
        <v>0</v>
      </c>
      <c r="I256" s="81">
        <v>0</v>
      </c>
      <c r="J256" s="69">
        <f t="shared" si="14"/>
        <v>0</v>
      </c>
      <c r="K256" s="70">
        <f t="shared" si="15"/>
        <v>0</v>
      </c>
    </row>
    <row r="257" spans="1:11" ht="12.75" customHeight="1">
      <c r="A257" s="83">
        <v>247</v>
      </c>
      <c r="B257" s="78"/>
      <c r="C257" s="84"/>
      <c r="D257" s="80"/>
      <c r="E257" s="79">
        <v>0</v>
      </c>
      <c r="F257" s="81">
        <v>0</v>
      </c>
      <c r="G257" s="69">
        <f t="shared" si="12"/>
        <v>0</v>
      </c>
      <c r="H257" s="70">
        <f t="shared" si="13"/>
        <v>0</v>
      </c>
      <c r="I257" s="81">
        <v>0</v>
      </c>
      <c r="J257" s="69">
        <f t="shared" si="14"/>
        <v>0</v>
      </c>
      <c r="K257" s="70">
        <f t="shared" si="15"/>
        <v>0</v>
      </c>
    </row>
    <row r="258" spans="1:11" ht="12.75" customHeight="1">
      <c r="A258" s="83">
        <v>248</v>
      </c>
      <c r="B258" s="78"/>
      <c r="C258" s="84"/>
      <c r="D258" s="80"/>
      <c r="E258" s="79">
        <v>0</v>
      </c>
      <c r="F258" s="81">
        <v>0</v>
      </c>
      <c r="G258" s="69">
        <f t="shared" si="12"/>
        <v>0</v>
      </c>
      <c r="H258" s="70">
        <f t="shared" si="13"/>
        <v>0</v>
      </c>
      <c r="I258" s="81">
        <v>0</v>
      </c>
      <c r="J258" s="69">
        <f t="shared" si="14"/>
        <v>0</v>
      </c>
      <c r="K258" s="70">
        <f t="shared" si="15"/>
        <v>0</v>
      </c>
    </row>
    <row r="259" spans="1:11" ht="12.75" customHeight="1">
      <c r="A259" s="83">
        <v>249</v>
      </c>
      <c r="B259" s="78"/>
      <c r="C259" s="84"/>
      <c r="D259" s="80"/>
      <c r="E259" s="79">
        <v>0</v>
      </c>
      <c r="F259" s="81">
        <v>0</v>
      </c>
      <c r="G259" s="69">
        <f t="shared" si="12"/>
        <v>0</v>
      </c>
      <c r="H259" s="70">
        <f t="shared" si="13"/>
        <v>0</v>
      </c>
      <c r="I259" s="81">
        <v>0</v>
      </c>
      <c r="J259" s="69">
        <f t="shared" si="14"/>
        <v>0</v>
      </c>
      <c r="K259" s="70">
        <f t="shared" si="15"/>
        <v>0</v>
      </c>
    </row>
    <row r="260" spans="1:11" ht="12.75" customHeight="1">
      <c r="A260" s="83">
        <v>250</v>
      </c>
      <c r="B260" s="78"/>
      <c r="C260" s="84"/>
      <c r="D260" s="80"/>
      <c r="E260" s="79">
        <v>0</v>
      </c>
      <c r="F260" s="81">
        <v>0</v>
      </c>
      <c r="G260" s="69">
        <f t="shared" si="12"/>
        <v>0</v>
      </c>
      <c r="H260" s="70">
        <f t="shared" si="13"/>
        <v>0</v>
      </c>
      <c r="I260" s="81">
        <v>0</v>
      </c>
      <c r="J260" s="69">
        <f t="shared" si="14"/>
        <v>0</v>
      </c>
      <c r="K260" s="70">
        <f t="shared" si="15"/>
        <v>0</v>
      </c>
    </row>
    <row r="261" spans="1:11" ht="12.75" customHeight="1">
      <c r="A261" s="83">
        <v>251</v>
      </c>
      <c r="B261" s="78"/>
      <c r="C261" s="84"/>
      <c r="D261" s="80"/>
      <c r="E261" s="79">
        <v>0</v>
      </c>
      <c r="F261" s="81">
        <v>0</v>
      </c>
      <c r="G261" s="69">
        <f t="shared" si="12"/>
        <v>0</v>
      </c>
      <c r="H261" s="70">
        <f t="shared" si="13"/>
        <v>0</v>
      </c>
      <c r="I261" s="81">
        <v>0</v>
      </c>
      <c r="J261" s="69">
        <f t="shared" si="14"/>
        <v>0</v>
      </c>
      <c r="K261" s="70">
        <f t="shared" si="15"/>
        <v>0</v>
      </c>
    </row>
    <row r="262" spans="1:11" ht="12.75" customHeight="1">
      <c r="A262" s="83">
        <v>252</v>
      </c>
      <c r="B262" s="78"/>
      <c r="C262" s="84"/>
      <c r="D262" s="80"/>
      <c r="E262" s="79">
        <v>0</v>
      </c>
      <c r="F262" s="81">
        <v>0</v>
      </c>
      <c r="G262" s="69">
        <f t="shared" si="12"/>
        <v>0</v>
      </c>
      <c r="H262" s="70">
        <f t="shared" si="13"/>
        <v>0</v>
      </c>
      <c r="I262" s="81">
        <v>0</v>
      </c>
      <c r="J262" s="69">
        <f t="shared" si="14"/>
        <v>0</v>
      </c>
      <c r="K262" s="70">
        <f t="shared" si="15"/>
        <v>0</v>
      </c>
    </row>
    <row r="263" spans="1:11" ht="12.75" customHeight="1">
      <c r="A263" s="83">
        <v>253</v>
      </c>
      <c r="B263" s="78"/>
      <c r="C263" s="84"/>
      <c r="D263" s="80"/>
      <c r="E263" s="79">
        <v>0</v>
      </c>
      <c r="F263" s="81">
        <v>0</v>
      </c>
      <c r="G263" s="69">
        <f t="shared" si="12"/>
        <v>0</v>
      </c>
      <c r="H263" s="70">
        <f t="shared" si="13"/>
        <v>0</v>
      </c>
      <c r="I263" s="81">
        <v>0</v>
      </c>
      <c r="J263" s="69">
        <f t="shared" si="14"/>
        <v>0</v>
      </c>
      <c r="K263" s="70">
        <f t="shared" si="15"/>
        <v>0</v>
      </c>
    </row>
    <row r="264" spans="1:11" ht="12.75" customHeight="1">
      <c r="A264" s="83">
        <v>254</v>
      </c>
      <c r="B264" s="78"/>
      <c r="C264" s="84"/>
      <c r="D264" s="80"/>
      <c r="E264" s="79">
        <v>0</v>
      </c>
      <c r="F264" s="81">
        <v>0</v>
      </c>
      <c r="G264" s="69">
        <f t="shared" si="12"/>
        <v>0</v>
      </c>
      <c r="H264" s="70">
        <f t="shared" si="13"/>
        <v>0</v>
      </c>
      <c r="I264" s="81">
        <v>0</v>
      </c>
      <c r="J264" s="69">
        <f t="shared" si="14"/>
        <v>0</v>
      </c>
      <c r="K264" s="70">
        <f t="shared" si="15"/>
        <v>0</v>
      </c>
    </row>
    <row r="265" spans="1:11" ht="12.75" customHeight="1">
      <c r="A265" s="83">
        <v>255</v>
      </c>
      <c r="B265" s="78"/>
      <c r="C265" s="84"/>
      <c r="D265" s="80"/>
      <c r="E265" s="79">
        <v>0</v>
      </c>
      <c r="F265" s="81">
        <v>0</v>
      </c>
      <c r="G265" s="69">
        <f t="shared" si="12"/>
        <v>0</v>
      </c>
      <c r="H265" s="70">
        <f t="shared" si="13"/>
        <v>0</v>
      </c>
      <c r="I265" s="81">
        <v>0</v>
      </c>
      <c r="J265" s="69">
        <f t="shared" si="14"/>
        <v>0</v>
      </c>
      <c r="K265" s="70">
        <f t="shared" si="15"/>
        <v>0</v>
      </c>
    </row>
    <row r="266" spans="1:11" ht="12.75" customHeight="1">
      <c r="A266" s="83">
        <v>256</v>
      </c>
      <c r="B266" s="78"/>
      <c r="C266" s="84"/>
      <c r="D266" s="80"/>
      <c r="E266" s="79">
        <v>0</v>
      </c>
      <c r="F266" s="81">
        <v>0</v>
      </c>
      <c r="G266" s="69">
        <f t="shared" si="12"/>
        <v>0</v>
      </c>
      <c r="H266" s="70">
        <f t="shared" si="13"/>
        <v>0</v>
      </c>
      <c r="I266" s="81">
        <v>0</v>
      </c>
      <c r="J266" s="69">
        <f t="shared" si="14"/>
        <v>0</v>
      </c>
      <c r="K266" s="70">
        <f t="shared" si="15"/>
        <v>0</v>
      </c>
    </row>
    <row r="267" spans="1:11" ht="12.75" customHeight="1">
      <c r="A267" s="83">
        <v>257</v>
      </c>
      <c r="B267" s="78"/>
      <c r="C267" s="84"/>
      <c r="D267" s="80"/>
      <c r="E267" s="79">
        <v>0</v>
      </c>
      <c r="F267" s="81">
        <v>0</v>
      </c>
      <c r="G267" s="69">
        <f t="shared" ref="G267:G330" si="16">ROUND((E267*F267/100%),)</f>
        <v>0</v>
      </c>
      <c r="H267" s="70">
        <f t="shared" ref="H267:H330" si="17">E267+G267</f>
        <v>0</v>
      </c>
      <c r="I267" s="81">
        <v>0</v>
      </c>
      <c r="J267" s="69">
        <f t="shared" ref="J267:J330" si="18">ROUND((E267*I267/100%),)</f>
        <v>0</v>
      </c>
      <c r="K267" s="70">
        <f t="shared" ref="K267:K330" si="19">E267+J267</f>
        <v>0</v>
      </c>
    </row>
    <row r="268" spans="1:11" ht="12.75" customHeight="1">
      <c r="A268" s="83">
        <v>258</v>
      </c>
      <c r="B268" s="78"/>
      <c r="C268" s="84"/>
      <c r="D268" s="80"/>
      <c r="E268" s="79">
        <v>0</v>
      </c>
      <c r="F268" s="81">
        <v>0</v>
      </c>
      <c r="G268" s="69">
        <f t="shared" si="16"/>
        <v>0</v>
      </c>
      <c r="H268" s="70">
        <f t="shared" si="17"/>
        <v>0</v>
      </c>
      <c r="I268" s="81">
        <v>0</v>
      </c>
      <c r="J268" s="69">
        <f t="shared" si="18"/>
        <v>0</v>
      </c>
      <c r="K268" s="70">
        <f t="shared" si="19"/>
        <v>0</v>
      </c>
    </row>
    <row r="269" spans="1:11" ht="12.75" customHeight="1">
      <c r="A269" s="83">
        <v>259</v>
      </c>
      <c r="B269" s="78"/>
      <c r="C269" s="84"/>
      <c r="D269" s="80"/>
      <c r="E269" s="79">
        <v>0</v>
      </c>
      <c r="F269" s="81">
        <v>0</v>
      </c>
      <c r="G269" s="69">
        <f t="shared" si="16"/>
        <v>0</v>
      </c>
      <c r="H269" s="70">
        <f t="shared" si="17"/>
        <v>0</v>
      </c>
      <c r="I269" s="81">
        <v>0</v>
      </c>
      <c r="J269" s="69">
        <f t="shared" si="18"/>
        <v>0</v>
      </c>
      <c r="K269" s="70">
        <f t="shared" si="19"/>
        <v>0</v>
      </c>
    </row>
    <row r="270" spans="1:11" ht="12.75" customHeight="1">
      <c r="A270" s="83">
        <v>260</v>
      </c>
      <c r="B270" s="78"/>
      <c r="C270" s="84"/>
      <c r="D270" s="80"/>
      <c r="E270" s="79">
        <v>0</v>
      </c>
      <c r="F270" s="81">
        <v>0</v>
      </c>
      <c r="G270" s="69">
        <f t="shared" si="16"/>
        <v>0</v>
      </c>
      <c r="H270" s="70">
        <f t="shared" si="17"/>
        <v>0</v>
      </c>
      <c r="I270" s="81">
        <v>0</v>
      </c>
      <c r="J270" s="69">
        <f t="shared" si="18"/>
        <v>0</v>
      </c>
      <c r="K270" s="70">
        <f t="shared" si="19"/>
        <v>0</v>
      </c>
    </row>
    <row r="271" spans="1:11" ht="12.75" customHeight="1">
      <c r="A271" s="83">
        <v>261</v>
      </c>
      <c r="B271" s="78"/>
      <c r="C271" s="84"/>
      <c r="D271" s="80"/>
      <c r="E271" s="79">
        <v>0</v>
      </c>
      <c r="F271" s="81">
        <v>0</v>
      </c>
      <c r="G271" s="69">
        <f t="shared" si="16"/>
        <v>0</v>
      </c>
      <c r="H271" s="70">
        <f t="shared" si="17"/>
        <v>0</v>
      </c>
      <c r="I271" s="81">
        <v>0</v>
      </c>
      <c r="J271" s="69">
        <f t="shared" si="18"/>
        <v>0</v>
      </c>
      <c r="K271" s="70">
        <f t="shared" si="19"/>
        <v>0</v>
      </c>
    </row>
    <row r="272" spans="1:11" ht="12.75" customHeight="1">
      <c r="A272" s="83">
        <v>262</v>
      </c>
      <c r="B272" s="78"/>
      <c r="C272" s="84"/>
      <c r="D272" s="80"/>
      <c r="E272" s="79">
        <v>0</v>
      </c>
      <c r="F272" s="81">
        <v>0</v>
      </c>
      <c r="G272" s="69">
        <f t="shared" si="16"/>
        <v>0</v>
      </c>
      <c r="H272" s="70">
        <f t="shared" si="17"/>
        <v>0</v>
      </c>
      <c r="I272" s="81">
        <v>0</v>
      </c>
      <c r="J272" s="69">
        <f t="shared" si="18"/>
        <v>0</v>
      </c>
      <c r="K272" s="70">
        <f t="shared" si="19"/>
        <v>0</v>
      </c>
    </row>
    <row r="273" spans="1:11" ht="12.75" customHeight="1">
      <c r="A273" s="83">
        <v>263</v>
      </c>
      <c r="B273" s="78"/>
      <c r="C273" s="84"/>
      <c r="D273" s="80"/>
      <c r="E273" s="79">
        <v>0</v>
      </c>
      <c r="F273" s="81">
        <v>0</v>
      </c>
      <c r="G273" s="69">
        <f t="shared" si="16"/>
        <v>0</v>
      </c>
      <c r="H273" s="70">
        <f t="shared" si="17"/>
        <v>0</v>
      </c>
      <c r="I273" s="81">
        <v>0</v>
      </c>
      <c r="J273" s="69">
        <f t="shared" si="18"/>
        <v>0</v>
      </c>
      <c r="K273" s="70">
        <f t="shared" si="19"/>
        <v>0</v>
      </c>
    </row>
    <row r="274" spans="1:11" ht="12.75" customHeight="1">
      <c r="A274" s="83">
        <v>264</v>
      </c>
      <c r="B274" s="78"/>
      <c r="C274" s="84"/>
      <c r="D274" s="80"/>
      <c r="E274" s="79">
        <v>0</v>
      </c>
      <c r="F274" s="81">
        <v>0</v>
      </c>
      <c r="G274" s="69">
        <f t="shared" si="16"/>
        <v>0</v>
      </c>
      <c r="H274" s="70">
        <f t="shared" si="17"/>
        <v>0</v>
      </c>
      <c r="I274" s="81">
        <v>0</v>
      </c>
      <c r="J274" s="69">
        <f t="shared" si="18"/>
        <v>0</v>
      </c>
      <c r="K274" s="70">
        <f t="shared" si="19"/>
        <v>0</v>
      </c>
    </row>
    <row r="275" spans="1:11" ht="12.75" customHeight="1">
      <c r="A275" s="83">
        <v>265</v>
      </c>
      <c r="B275" s="78"/>
      <c r="C275" s="84"/>
      <c r="D275" s="80"/>
      <c r="E275" s="79">
        <v>0</v>
      </c>
      <c r="F275" s="81">
        <v>0</v>
      </c>
      <c r="G275" s="69">
        <f t="shared" si="16"/>
        <v>0</v>
      </c>
      <c r="H275" s="70">
        <f t="shared" si="17"/>
        <v>0</v>
      </c>
      <c r="I275" s="81">
        <v>0</v>
      </c>
      <c r="J275" s="69">
        <f t="shared" si="18"/>
        <v>0</v>
      </c>
      <c r="K275" s="70">
        <f t="shared" si="19"/>
        <v>0</v>
      </c>
    </row>
    <row r="276" spans="1:11" ht="12.75" customHeight="1">
      <c r="A276" s="83">
        <v>266</v>
      </c>
      <c r="B276" s="78"/>
      <c r="C276" s="84"/>
      <c r="D276" s="80"/>
      <c r="E276" s="79">
        <v>0</v>
      </c>
      <c r="F276" s="81">
        <v>0</v>
      </c>
      <c r="G276" s="69">
        <f t="shared" si="16"/>
        <v>0</v>
      </c>
      <c r="H276" s="70">
        <f t="shared" si="17"/>
        <v>0</v>
      </c>
      <c r="I276" s="81">
        <v>0</v>
      </c>
      <c r="J276" s="69">
        <f t="shared" si="18"/>
        <v>0</v>
      </c>
      <c r="K276" s="70">
        <f t="shared" si="19"/>
        <v>0</v>
      </c>
    </row>
    <row r="277" spans="1:11" ht="12.75" customHeight="1">
      <c r="A277" s="83">
        <v>267</v>
      </c>
      <c r="B277" s="78"/>
      <c r="C277" s="84"/>
      <c r="D277" s="80"/>
      <c r="E277" s="79">
        <v>0</v>
      </c>
      <c r="F277" s="81">
        <v>0</v>
      </c>
      <c r="G277" s="69">
        <f t="shared" si="16"/>
        <v>0</v>
      </c>
      <c r="H277" s="70">
        <f t="shared" si="17"/>
        <v>0</v>
      </c>
      <c r="I277" s="81">
        <v>0</v>
      </c>
      <c r="J277" s="69">
        <f t="shared" si="18"/>
        <v>0</v>
      </c>
      <c r="K277" s="70">
        <f t="shared" si="19"/>
        <v>0</v>
      </c>
    </row>
    <row r="278" spans="1:11" ht="12.75" customHeight="1">
      <c r="A278" s="83">
        <v>268</v>
      </c>
      <c r="B278" s="78"/>
      <c r="C278" s="84"/>
      <c r="D278" s="80"/>
      <c r="E278" s="79">
        <v>0</v>
      </c>
      <c r="F278" s="81">
        <v>0</v>
      </c>
      <c r="G278" s="69">
        <f t="shared" si="16"/>
        <v>0</v>
      </c>
      <c r="H278" s="70">
        <f t="shared" si="17"/>
        <v>0</v>
      </c>
      <c r="I278" s="81">
        <v>0</v>
      </c>
      <c r="J278" s="69">
        <f t="shared" si="18"/>
        <v>0</v>
      </c>
      <c r="K278" s="70">
        <f t="shared" si="19"/>
        <v>0</v>
      </c>
    </row>
    <row r="279" spans="1:11" ht="12.75" customHeight="1">
      <c r="A279" s="83">
        <v>269</v>
      </c>
      <c r="B279" s="78"/>
      <c r="C279" s="84"/>
      <c r="D279" s="80"/>
      <c r="E279" s="79">
        <v>0</v>
      </c>
      <c r="F279" s="81">
        <v>0</v>
      </c>
      <c r="G279" s="69">
        <f t="shared" si="16"/>
        <v>0</v>
      </c>
      <c r="H279" s="70">
        <f t="shared" si="17"/>
        <v>0</v>
      </c>
      <c r="I279" s="81">
        <v>0</v>
      </c>
      <c r="J279" s="69">
        <f t="shared" si="18"/>
        <v>0</v>
      </c>
      <c r="K279" s="70">
        <f t="shared" si="19"/>
        <v>0</v>
      </c>
    </row>
    <row r="280" spans="1:11" ht="12.75" customHeight="1">
      <c r="A280" s="83">
        <v>270</v>
      </c>
      <c r="B280" s="78"/>
      <c r="C280" s="84"/>
      <c r="D280" s="80"/>
      <c r="E280" s="79">
        <v>0</v>
      </c>
      <c r="F280" s="81">
        <v>0</v>
      </c>
      <c r="G280" s="69">
        <f t="shared" si="16"/>
        <v>0</v>
      </c>
      <c r="H280" s="70">
        <f t="shared" si="17"/>
        <v>0</v>
      </c>
      <c r="I280" s="81">
        <v>0</v>
      </c>
      <c r="J280" s="69">
        <f t="shared" si="18"/>
        <v>0</v>
      </c>
      <c r="K280" s="70">
        <f t="shared" si="19"/>
        <v>0</v>
      </c>
    </row>
    <row r="281" spans="1:11" ht="12.75" customHeight="1">
      <c r="A281" s="83">
        <v>271</v>
      </c>
      <c r="B281" s="78"/>
      <c r="C281" s="84"/>
      <c r="D281" s="80"/>
      <c r="E281" s="79">
        <v>0</v>
      </c>
      <c r="F281" s="81">
        <v>0</v>
      </c>
      <c r="G281" s="69">
        <f t="shared" si="16"/>
        <v>0</v>
      </c>
      <c r="H281" s="70">
        <f t="shared" si="17"/>
        <v>0</v>
      </c>
      <c r="I281" s="81">
        <v>0</v>
      </c>
      <c r="J281" s="69">
        <f t="shared" si="18"/>
        <v>0</v>
      </c>
      <c r="K281" s="70">
        <f t="shared" si="19"/>
        <v>0</v>
      </c>
    </row>
    <row r="282" spans="1:11" ht="12.75" customHeight="1">
      <c r="A282" s="83">
        <v>272</v>
      </c>
      <c r="B282" s="78"/>
      <c r="C282" s="84"/>
      <c r="D282" s="80"/>
      <c r="E282" s="79">
        <v>0</v>
      </c>
      <c r="F282" s="81">
        <v>0</v>
      </c>
      <c r="G282" s="69">
        <f t="shared" si="16"/>
        <v>0</v>
      </c>
      <c r="H282" s="70">
        <f t="shared" si="17"/>
        <v>0</v>
      </c>
      <c r="I282" s="81">
        <v>0</v>
      </c>
      <c r="J282" s="69">
        <f t="shared" si="18"/>
        <v>0</v>
      </c>
      <c r="K282" s="70">
        <f t="shared" si="19"/>
        <v>0</v>
      </c>
    </row>
    <row r="283" spans="1:11" ht="12.75" customHeight="1">
      <c r="A283" s="83">
        <v>273</v>
      </c>
      <c r="B283" s="78"/>
      <c r="C283" s="84"/>
      <c r="D283" s="80"/>
      <c r="E283" s="79">
        <v>0</v>
      </c>
      <c r="F283" s="81">
        <v>0</v>
      </c>
      <c r="G283" s="69">
        <f t="shared" si="16"/>
        <v>0</v>
      </c>
      <c r="H283" s="70">
        <f t="shared" si="17"/>
        <v>0</v>
      </c>
      <c r="I283" s="81">
        <v>0</v>
      </c>
      <c r="J283" s="69">
        <f t="shared" si="18"/>
        <v>0</v>
      </c>
      <c r="K283" s="70">
        <f t="shared" si="19"/>
        <v>0</v>
      </c>
    </row>
    <row r="284" spans="1:11" ht="12.75" customHeight="1">
      <c r="A284" s="83">
        <v>274</v>
      </c>
      <c r="B284" s="78"/>
      <c r="C284" s="84"/>
      <c r="D284" s="80"/>
      <c r="E284" s="79">
        <v>0</v>
      </c>
      <c r="F284" s="81">
        <v>0</v>
      </c>
      <c r="G284" s="69">
        <f t="shared" si="16"/>
        <v>0</v>
      </c>
      <c r="H284" s="70">
        <f t="shared" si="17"/>
        <v>0</v>
      </c>
      <c r="I284" s="81">
        <v>0</v>
      </c>
      <c r="J284" s="69">
        <f t="shared" si="18"/>
        <v>0</v>
      </c>
      <c r="K284" s="70">
        <f t="shared" si="19"/>
        <v>0</v>
      </c>
    </row>
    <row r="285" spans="1:11" ht="12.75" customHeight="1">
      <c r="A285" s="83">
        <v>275</v>
      </c>
      <c r="B285" s="78"/>
      <c r="C285" s="84"/>
      <c r="D285" s="80"/>
      <c r="E285" s="79">
        <v>0</v>
      </c>
      <c r="F285" s="81">
        <v>0</v>
      </c>
      <c r="G285" s="69">
        <f t="shared" si="16"/>
        <v>0</v>
      </c>
      <c r="H285" s="70">
        <f t="shared" si="17"/>
        <v>0</v>
      </c>
      <c r="I285" s="81">
        <v>0</v>
      </c>
      <c r="J285" s="69">
        <f t="shared" si="18"/>
        <v>0</v>
      </c>
      <c r="K285" s="70">
        <f t="shared" si="19"/>
        <v>0</v>
      </c>
    </row>
    <row r="286" spans="1:11" ht="12.75" customHeight="1">
      <c r="A286" s="83">
        <v>276</v>
      </c>
      <c r="B286" s="78"/>
      <c r="C286" s="84"/>
      <c r="D286" s="80"/>
      <c r="E286" s="79">
        <v>0</v>
      </c>
      <c r="F286" s="81">
        <v>0</v>
      </c>
      <c r="G286" s="69">
        <f t="shared" si="16"/>
        <v>0</v>
      </c>
      <c r="H286" s="70">
        <f t="shared" si="17"/>
        <v>0</v>
      </c>
      <c r="I286" s="81">
        <v>0</v>
      </c>
      <c r="J286" s="69">
        <f t="shared" si="18"/>
        <v>0</v>
      </c>
      <c r="K286" s="70">
        <f t="shared" si="19"/>
        <v>0</v>
      </c>
    </row>
    <row r="287" spans="1:11" ht="12.75" customHeight="1">
      <c r="A287" s="83">
        <v>277</v>
      </c>
      <c r="B287" s="78"/>
      <c r="C287" s="84"/>
      <c r="D287" s="80"/>
      <c r="E287" s="79">
        <v>0</v>
      </c>
      <c r="F287" s="81">
        <v>0</v>
      </c>
      <c r="G287" s="69">
        <f t="shared" si="16"/>
        <v>0</v>
      </c>
      <c r="H287" s="70">
        <f t="shared" si="17"/>
        <v>0</v>
      </c>
      <c r="I287" s="81">
        <v>0</v>
      </c>
      <c r="J287" s="69">
        <f t="shared" si="18"/>
        <v>0</v>
      </c>
      <c r="K287" s="70">
        <f t="shared" si="19"/>
        <v>0</v>
      </c>
    </row>
    <row r="288" spans="1:11" ht="12.75" customHeight="1">
      <c r="A288" s="83">
        <v>278</v>
      </c>
      <c r="B288" s="78"/>
      <c r="C288" s="84"/>
      <c r="D288" s="80"/>
      <c r="E288" s="79">
        <v>0</v>
      </c>
      <c r="F288" s="81">
        <v>0</v>
      </c>
      <c r="G288" s="69">
        <f t="shared" si="16"/>
        <v>0</v>
      </c>
      <c r="H288" s="70">
        <f t="shared" si="17"/>
        <v>0</v>
      </c>
      <c r="I288" s="81">
        <v>0</v>
      </c>
      <c r="J288" s="69">
        <f t="shared" si="18"/>
        <v>0</v>
      </c>
      <c r="K288" s="70">
        <f t="shared" si="19"/>
        <v>0</v>
      </c>
    </row>
    <row r="289" spans="1:11" ht="12.75" customHeight="1">
      <c r="A289" s="83">
        <v>279</v>
      </c>
      <c r="B289" s="78"/>
      <c r="C289" s="84"/>
      <c r="D289" s="80"/>
      <c r="E289" s="79">
        <v>0</v>
      </c>
      <c r="F289" s="81">
        <v>0</v>
      </c>
      <c r="G289" s="69">
        <f t="shared" si="16"/>
        <v>0</v>
      </c>
      <c r="H289" s="70">
        <f t="shared" si="17"/>
        <v>0</v>
      </c>
      <c r="I289" s="81">
        <v>0</v>
      </c>
      <c r="J289" s="69">
        <f t="shared" si="18"/>
        <v>0</v>
      </c>
      <c r="K289" s="70">
        <f t="shared" si="19"/>
        <v>0</v>
      </c>
    </row>
    <row r="290" spans="1:11" ht="12.75" customHeight="1">
      <c r="A290" s="83">
        <v>280</v>
      </c>
      <c r="B290" s="78"/>
      <c r="C290" s="84"/>
      <c r="D290" s="80"/>
      <c r="E290" s="79">
        <v>0</v>
      </c>
      <c r="F290" s="81">
        <v>0</v>
      </c>
      <c r="G290" s="69">
        <f t="shared" si="16"/>
        <v>0</v>
      </c>
      <c r="H290" s="70">
        <f t="shared" si="17"/>
        <v>0</v>
      </c>
      <c r="I290" s="81">
        <v>0</v>
      </c>
      <c r="J290" s="69">
        <f t="shared" si="18"/>
        <v>0</v>
      </c>
      <c r="K290" s="70">
        <f t="shared" si="19"/>
        <v>0</v>
      </c>
    </row>
    <row r="291" spans="1:11" ht="12.75" customHeight="1">
      <c r="A291" s="83">
        <v>281</v>
      </c>
      <c r="B291" s="78"/>
      <c r="C291" s="84"/>
      <c r="D291" s="80"/>
      <c r="E291" s="79">
        <v>0</v>
      </c>
      <c r="F291" s="81">
        <v>0</v>
      </c>
      <c r="G291" s="69">
        <f t="shared" si="16"/>
        <v>0</v>
      </c>
      <c r="H291" s="70">
        <f t="shared" si="17"/>
        <v>0</v>
      </c>
      <c r="I291" s="81">
        <v>0</v>
      </c>
      <c r="J291" s="69">
        <f t="shared" si="18"/>
        <v>0</v>
      </c>
      <c r="K291" s="70">
        <f t="shared" si="19"/>
        <v>0</v>
      </c>
    </row>
    <row r="292" spans="1:11" ht="12.75" customHeight="1">
      <c r="A292" s="83">
        <v>282</v>
      </c>
      <c r="B292" s="78"/>
      <c r="C292" s="84"/>
      <c r="D292" s="80"/>
      <c r="E292" s="79">
        <v>0</v>
      </c>
      <c r="F292" s="81">
        <v>0</v>
      </c>
      <c r="G292" s="69">
        <f t="shared" si="16"/>
        <v>0</v>
      </c>
      <c r="H292" s="70">
        <f t="shared" si="17"/>
        <v>0</v>
      </c>
      <c r="I292" s="81">
        <v>0</v>
      </c>
      <c r="J292" s="69">
        <f t="shared" si="18"/>
        <v>0</v>
      </c>
      <c r="K292" s="70">
        <f t="shared" si="19"/>
        <v>0</v>
      </c>
    </row>
    <row r="293" spans="1:11" ht="12.75" customHeight="1">
      <c r="A293" s="83">
        <v>283</v>
      </c>
      <c r="B293" s="78"/>
      <c r="C293" s="84"/>
      <c r="D293" s="80"/>
      <c r="E293" s="79">
        <v>0</v>
      </c>
      <c r="F293" s="81">
        <v>0</v>
      </c>
      <c r="G293" s="69">
        <f t="shared" si="16"/>
        <v>0</v>
      </c>
      <c r="H293" s="70">
        <f t="shared" si="17"/>
        <v>0</v>
      </c>
      <c r="I293" s="81">
        <v>0</v>
      </c>
      <c r="J293" s="69">
        <f t="shared" si="18"/>
        <v>0</v>
      </c>
      <c r="K293" s="70">
        <f t="shared" si="19"/>
        <v>0</v>
      </c>
    </row>
    <row r="294" spans="1:11" ht="12.75" customHeight="1">
      <c r="A294" s="83">
        <v>284</v>
      </c>
      <c r="B294" s="78"/>
      <c r="C294" s="84"/>
      <c r="D294" s="80"/>
      <c r="E294" s="79">
        <v>0</v>
      </c>
      <c r="F294" s="81">
        <v>0</v>
      </c>
      <c r="G294" s="69">
        <f t="shared" si="16"/>
        <v>0</v>
      </c>
      <c r="H294" s="70">
        <f t="shared" si="17"/>
        <v>0</v>
      </c>
      <c r="I294" s="81">
        <v>0</v>
      </c>
      <c r="J294" s="69">
        <f t="shared" si="18"/>
        <v>0</v>
      </c>
      <c r="K294" s="70">
        <f t="shared" si="19"/>
        <v>0</v>
      </c>
    </row>
    <row r="295" spans="1:11" ht="12.75" customHeight="1">
      <c r="A295" s="83">
        <v>285</v>
      </c>
      <c r="B295" s="78"/>
      <c r="C295" s="84"/>
      <c r="D295" s="80"/>
      <c r="E295" s="79">
        <v>0</v>
      </c>
      <c r="F295" s="81">
        <v>0</v>
      </c>
      <c r="G295" s="69">
        <f t="shared" si="16"/>
        <v>0</v>
      </c>
      <c r="H295" s="70">
        <f t="shared" si="17"/>
        <v>0</v>
      </c>
      <c r="I295" s="81">
        <v>0</v>
      </c>
      <c r="J295" s="69">
        <f t="shared" si="18"/>
        <v>0</v>
      </c>
      <c r="K295" s="70">
        <f t="shared" si="19"/>
        <v>0</v>
      </c>
    </row>
    <row r="296" spans="1:11" ht="12.75" customHeight="1">
      <c r="A296" s="83">
        <v>286</v>
      </c>
      <c r="B296" s="78"/>
      <c r="C296" s="84"/>
      <c r="D296" s="80"/>
      <c r="E296" s="79">
        <v>0</v>
      </c>
      <c r="F296" s="81">
        <v>0</v>
      </c>
      <c r="G296" s="69">
        <f t="shared" si="16"/>
        <v>0</v>
      </c>
      <c r="H296" s="70">
        <f t="shared" si="17"/>
        <v>0</v>
      </c>
      <c r="I296" s="81">
        <v>0</v>
      </c>
      <c r="J296" s="69">
        <f t="shared" si="18"/>
        <v>0</v>
      </c>
      <c r="K296" s="70">
        <f t="shared" si="19"/>
        <v>0</v>
      </c>
    </row>
    <row r="297" spans="1:11" ht="12.75" customHeight="1">
      <c r="A297" s="83">
        <v>287</v>
      </c>
      <c r="B297" s="78"/>
      <c r="C297" s="84"/>
      <c r="D297" s="80"/>
      <c r="E297" s="79">
        <v>0</v>
      </c>
      <c r="F297" s="81">
        <v>0</v>
      </c>
      <c r="G297" s="69">
        <f t="shared" si="16"/>
        <v>0</v>
      </c>
      <c r="H297" s="70">
        <f t="shared" si="17"/>
        <v>0</v>
      </c>
      <c r="I297" s="81">
        <v>0</v>
      </c>
      <c r="J297" s="69">
        <f t="shared" si="18"/>
        <v>0</v>
      </c>
      <c r="K297" s="70">
        <f t="shared" si="19"/>
        <v>0</v>
      </c>
    </row>
    <row r="298" spans="1:11" ht="12.75" customHeight="1">
      <c r="A298" s="83">
        <v>288</v>
      </c>
      <c r="B298" s="78"/>
      <c r="C298" s="84"/>
      <c r="D298" s="80"/>
      <c r="E298" s="79">
        <v>0</v>
      </c>
      <c r="F298" s="81">
        <v>0</v>
      </c>
      <c r="G298" s="69">
        <f t="shared" si="16"/>
        <v>0</v>
      </c>
      <c r="H298" s="70">
        <f t="shared" si="17"/>
        <v>0</v>
      </c>
      <c r="I298" s="81">
        <v>0</v>
      </c>
      <c r="J298" s="69">
        <f t="shared" si="18"/>
        <v>0</v>
      </c>
      <c r="K298" s="70">
        <f t="shared" si="19"/>
        <v>0</v>
      </c>
    </row>
    <row r="299" spans="1:11" ht="12.75" customHeight="1">
      <c r="A299" s="83">
        <v>289</v>
      </c>
      <c r="B299" s="78"/>
      <c r="C299" s="84"/>
      <c r="D299" s="80"/>
      <c r="E299" s="79">
        <v>0</v>
      </c>
      <c r="F299" s="81">
        <v>0</v>
      </c>
      <c r="G299" s="69">
        <f t="shared" si="16"/>
        <v>0</v>
      </c>
      <c r="H299" s="70">
        <f t="shared" si="17"/>
        <v>0</v>
      </c>
      <c r="I299" s="81">
        <v>0</v>
      </c>
      <c r="J299" s="69">
        <f t="shared" si="18"/>
        <v>0</v>
      </c>
      <c r="K299" s="70">
        <f t="shared" si="19"/>
        <v>0</v>
      </c>
    </row>
    <row r="300" spans="1:11" ht="12.75" customHeight="1">
      <c r="A300" s="83">
        <v>290</v>
      </c>
      <c r="B300" s="78"/>
      <c r="C300" s="84"/>
      <c r="D300" s="80"/>
      <c r="E300" s="79">
        <v>0</v>
      </c>
      <c r="F300" s="81">
        <v>0</v>
      </c>
      <c r="G300" s="69">
        <f t="shared" si="16"/>
        <v>0</v>
      </c>
      <c r="H300" s="70">
        <f t="shared" si="17"/>
        <v>0</v>
      </c>
      <c r="I300" s="81">
        <v>0</v>
      </c>
      <c r="J300" s="69">
        <f t="shared" si="18"/>
        <v>0</v>
      </c>
      <c r="K300" s="70">
        <f t="shared" si="19"/>
        <v>0</v>
      </c>
    </row>
    <row r="301" spans="1:11" ht="12.75" customHeight="1">
      <c r="A301" s="83">
        <v>291</v>
      </c>
      <c r="B301" s="78"/>
      <c r="C301" s="84"/>
      <c r="D301" s="80"/>
      <c r="E301" s="79">
        <v>0</v>
      </c>
      <c r="F301" s="81">
        <v>0</v>
      </c>
      <c r="G301" s="69">
        <f t="shared" si="16"/>
        <v>0</v>
      </c>
      <c r="H301" s="70">
        <f t="shared" si="17"/>
        <v>0</v>
      </c>
      <c r="I301" s="81">
        <v>0</v>
      </c>
      <c r="J301" s="69">
        <f t="shared" si="18"/>
        <v>0</v>
      </c>
      <c r="K301" s="70">
        <f t="shared" si="19"/>
        <v>0</v>
      </c>
    </row>
    <row r="302" spans="1:11" ht="12.75" customHeight="1">
      <c r="A302" s="83">
        <v>292</v>
      </c>
      <c r="B302" s="78"/>
      <c r="C302" s="84"/>
      <c r="D302" s="80"/>
      <c r="E302" s="79">
        <v>0</v>
      </c>
      <c r="F302" s="81">
        <v>0</v>
      </c>
      <c r="G302" s="69">
        <f t="shared" si="16"/>
        <v>0</v>
      </c>
      <c r="H302" s="70">
        <f t="shared" si="17"/>
        <v>0</v>
      </c>
      <c r="I302" s="81">
        <v>0</v>
      </c>
      <c r="J302" s="69">
        <f t="shared" si="18"/>
        <v>0</v>
      </c>
      <c r="K302" s="70">
        <f t="shared" si="19"/>
        <v>0</v>
      </c>
    </row>
    <row r="303" spans="1:11" ht="12.75" customHeight="1">
      <c r="A303" s="83">
        <v>293</v>
      </c>
      <c r="B303" s="78"/>
      <c r="C303" s="84"/>
      <c r="D303" s="80"/>
      <c r="E303" s="79">
        <v>0</v>
      </c>
      <c r="F303" s="81">
        <v>0</v>
      </c>
      <c r="G303" s="69">
        <f t="shared" si="16"/>
        <v>0</v>
      </c>
      <c r="H303" s="70">
        <f t="shared" si="17"/>
        <v>0</v>
      </c>
      <c r="I303" s="81">
        <v>0</v>
      </c>
      <c r="J303" s="69">
        <f t="shared" si="18"/>
        <v>0</v>
      </c>
      <c r="K303" s="70">
        <f t="shared" si="19"/>
        <v>0</v>
      </c>
    </row>
    <row r="304" spans="1:11" ht="12.75" customHeight="1">
      <c r="A304" s="83">
        <v>294</v>
      </c>
      <c r="B304" s="78"/>
      <c r="C304" s="84"/>
      <c r="D304" s="80"/>
      <c r="E304" s="79">
        <v>0</v>
      </c>
      <c r="F304" s="81">
        <v>0</v>
      </c>
      <c r="G304" s="69">
        <f t="shared" si="16"/>
        <v>0</v>
      </c>
      <c r="H304" s="70">
        <f t="shared" si="17"/>
        <v>0</v>
      </c>
      <c r="I304" s="81">
        <v>0</v>
      </c>
      <c r="J304" s="69">
        <f t="shared" si="18"/>
        <v>0</v>
      </c>
      <c r="K304" s="70">
        <f t="shared" si="19"/>
        <v>0</v>
      </c>
    </row>
    <row r="305" spans="1:11" ht="12.75" customHeight="1">
      <c r="A305" s="83">
        <v>295</v>
      </c>
      <c r="B305" s="78"/>
      <c r="C305" s="84"/>
      <c r="D305" s="80"/>
      <c r="E305" s="79">
        <v>0</v>
      </c>
      <c r="F305" s="81">
        <v>0</v>
      </c>
      <c r="G305" s="69">
        <f t="shared" si="16"/>
        <v>0</v>
      </c>
      <c r="H305" s="70">
        <f t="shared" si="17"/>
        <v>0</v>
      </c>
      <c r="I305" s="81">
        <v>0</v>
      </c>
      <c r="J305" s="69">
        <f t="shared" si="18"/>
        <v>0</v>
      </c>
      <c r="K305" s="70">
        <f t="shared" si="19"/>
        <v>0</v>
      </c>
    </row>
    <row r="306" spans="1:11" ht="12.75" customHeight="1">
      <c r="A306" s="83">
        <v>296</v>
      </c>
      <c r="B306" s="78"/>
      <c r="C306" s="84"/>
      <c r="D306" s="80"/>
      <c r="E306" s="79">
        <v>0</v>
      </c>
      <c r="F306" s="81">
        <v>0</v>
      </c>
      <c r="G306" s="69">
        <f t="shared" si="16"/>
        <v>0</v>
      </c>
      <c r="H306" s="70">
        <f t="shared" si="17"/>
        <v>0</v>
      </c>
      <c r="I306" s="81">
        <v>0</v>
      </c>
      <c r="J306" s="69">
        <f t="shared" si="18"/>
        <v>0</v>
      </c>
      <c r="K306" s="70">
        <f t="shared" si="19"/>
        <v>0</v>
      </c>
    </row>
    <row r="307" spans="1:11" ht="12.75" customHeight="1">
      <c r="A307" s="83">
        <v>297</v>
      </c>
      <c r="B307" s="78"/>
      <c r="C307" s="84"/>
      <c r="D307" s="80"/>
      <c r="E307" s="79">
        <v>0</v>
      </c>
      <c r="F307" s="81">
        <v>0</v>
      </c>
      <c r="G307" s="69">
        <f t="shared" si="16"/>
        <v>0</v>
      </c>
      <c r="H307" s="70">
        <f t="shared" si="17"/>
        <v>0</v>
      </c>
      <c r="I307" s="81">
        <v>0</v>
      </c>
      <c r="J307" s="69">
        <f t="shared" si="18"/>
        <v>0</v>
      </c>
      <c r="K307" s="70">
        <f t="shared" si="19"/>
        <v>0</v>
      </c>
    </row>
    <row r="308" spans="1:11" ht="12.75" customHeight="1">
      <c r="A308" s="83">
        <v>298</v>
      </c>
      <c r="B308" s="78"/>
      <c r="C308" s="84"/>
      <c r="D308" s="80"/>
      <c r="E308" s="79">
        <v>0</v>
      </c>
      <c r="F308" s="81">
        <v>0</v>
      </c>
      <c r="G308" s="69">
        <f t="shared" si="16"/>
        <v>0</v>
      </c>
      <c r="H308" s="70">
        <f t="shared" si="17"/>
        <v>0</v>
      </c>
      <c r="I308" s="81">
        <v>0</v>
      </c>
      <c r="J308" s="69">
        <f t="shared" si="18"/>
        <v>0</v>
      </c>
      <c r="K308" s="70">
        <f t="shared" si="19"/>
        <v>0</v>
      </c>
    </row>
    <row r="309" spans="1:11" ht="12.75" customHeight="1">
      <c r="A309" s="83">
        <v>299</v>
      </c>
      <c r="B309" s="78"/>
      <c r="C309" s="84"/>
      <c r="D309" s="80"/>
      <c r="E309" s="79">
        <v>0</v>
      </c>
      <c r="F309" s="81">
        <v>0</v>
      </c>
      <c r="G309" s="69">
        <f t="shared" si="16"/>
        <v>0</v>
      </c>
      <c r="H309" s="70">
        <f t="shared" si="17"/>
        <v>0</v>
      </c>
      <c r="I309" s="81">
        <v>0</v>
      </c>
      <c r="J309" s="69">
        <f t="shared" si="18"/>
        <v>0</v>
      </c>
      <c r="K309" s="70">
        <f t="shared" si="19"/>
        <v>0</v>
      </c>
    </row>
    <row r="310" spans="1:11" ht="12.75" customHeight="1">
      <c r="A310" s="83">
        <v>300</v>
      </c>
      <c r="B310" s="78"/>
      <c r="C310" s="84"/>
      <c r="D310" s="80"/>
      <c r="E310" s="79">
        <v>0</v>
      </c>
      <c r="F310" s="81">
        <v>0</v>
      </c>
      <c r="G310" s="69">
        <f t="shared" si="16"/>
        <v>0</v>
      </c>
      <c r="H310" s="70">
        <f t="shared" si="17"/>
        <v>0</v>
      </c>
      <c r="I310" s="81">
        <v>0</v>
      </c>
      <c r="J310" s="69">
        <f t="shared" si="18"/>
        <v>0</v>
      </c>
      <c r="K310" s="70">
        <f t="shared" si="19"/>
        <v>0</v>
      </c>
    </row>
    <row r="311" spans="1:11" ht="12.75" customHeight="1">
      <c r="A311" s="83">
        <v>301</v>
      </c>
      <c r="B311" s="78"/>
      <c r="C311" s="84"/>
      <c r="D311" s="80"/>
      <c r="E311" s="79">
        <v>0</v>
      </c>
      <c r="F311" s="81">
        <v>0</v>
      </c>
      <c r="G311" s="69">
        <f t="shared" si="16"/>
        <v>0</v>
      </c>
      <c r="H311" s="70">
        <f t="shared" si="17"/>
        <v>0</v>
      </c>
      <c r="I311" s="81">
        <v>0</v>
      </c>
      <c r="J311" s="69">
        <f t="shared" si="18"/>
        <v>0</v>
      </c>
      <c r="K311" s="70">
        <f t="shared" si="19"/>
        <v>0</v>
      </c>
    </row>
    <row r="312" spans="1:11" ht="12.75" customHeight="1">
      <c r="A312" s="83">
        <v>302</v>
      </c>
      <c r="B312" s="78"/>
      <c r="C312" s="84"/>
      <c r="D312" s="80"/>
      <c r="E312" s="79">
        <v>0</v>
      </c>
      <c r="F312" s="81">
        <v>0</v>
      </c>
      <c r="G312" s="69">
        <f t="shared" si="16"/>
        <v>0</v>
      </c>
      <c r="H312" s="70">
        <f t="shared" si="17"/>
        <v>0</v>
      </c>
      <c r="I312" s="81">
        <v>0</v>
      </c>
      <c r="J312" s="69">
        <f t="shared" si="18"/>
        <v>0</v>
      </c>
      <c r="K312" s="70">
        <f t="shared" si="19"/>
        <v>0</v>
      </c>
    </row>
    <row r="313" spans="1:11" ht="12.75" customHeight="1">
      <c r="A313" s="83">
        <v>303</v>
      </c>
      <c r="B313" s="78"/>
      <c r="C313" s="84"/>
      <c r="D313" s="80"/>
      <c r="E313" s="79">
        <v>0</v>
      </c>
      <c r="F313" s="81">
        <v>0</v>
      </c>
      <c r="G313" s="69">
        <f t="shared" si="16"/>
        <v>0</v>
      </c>
      <c r="H313" s="70">
        <f t="shared" si="17"/>
        <v>0</v>
      </c>
      <c r="I313" s="81">
        <v>0</v>
      </c>
      <c r="J313" s="69">
        <f t="shared" si="18"/>
        <v>0</v>
      </c>
      <c r="K313" s="70">
        <f t="shared" si="19"/>
        <v>0</v>
      </c>
    </row>
    <row r="314" spans="1:11" ht="12.75" customHeight="1">
      <c r="A314" s="83">
        <v>304</v>
      </c>
      <c r="B314" s="78"/>
      <c r="C314" s="84"/>
      <c r="D314" s="80"/>
      <c r="E314" s="79">
        <v>0</v>
      </c>
      <c r="F314" s="81">
        <v>0</v>
      </c>
      <c r="G314" s="69">
        <f t="shared" si="16"/>
        <v>0</v>
      </c>
      <c r="H314" s="70">
        <f t="shared" si="17"/>
        <v>0</v>
      </c>
      <c r="I314" s="81">
        <v>0</v>
      </c>
      <c r="J314" s="69">
        <f t="shared" si="18"/>
        <v>0</v>
      </c>
      <c r="K314" s="70">
        <f t="shared" si="19"/>
        <v>0</v>
      </c>
    </row>
    <row r="315" spans="1:11" ht="12.75" customHeight="1">
      <c r="A315" s="83">
        <v>305</v>
      </c>
      <c r="B315" s="78"/>
      <c r="C315" s="84"/>
      <c r="D315" s="80"/>
      <c r="E315" s="79">
        <v>0</v>
      </c>
      <c r="F315" s="81">
        <v>0</v>
      </c>
      <c r="G315" s="69">
        <f t="shared" si="16"/>
        <v>0</v>
      </c>
      <c r="H315" s="70">
        <f t="shared" si="17"/>
        <v>0</v>
      </c>
      <c r="I315" s="81">
        <v>0</v>
      </c>
      <c r="J315" s="69">
        <f t="shared" si="18"/>
        <v>0</v>
      </c>
      <c r="K315" s="70">
        <f t="shared" si="19"/>
        <v>0</v>
      </c>
    </row>
    <row r="316" spans="1:11" ht="12.75" customHeight="1">
      <c r="A316" s="83">
        <v>306</v>
      </c>
      <c r="B316" s="78"/>
      <c r="C316" s="84"/>
      <c r="D316" s="80"/>
      <c r="E316" s="79">
        <v>0</v>
      </c>
      <c r="F316" s="81">
        <v>0</v>
      </c>
      <c r="G316" s="69">
        <f t="shared" si="16"/>
        <v>0</v>
      </c>
      <c r="H316" s="70">
        <f t="shared" si="17"/>
        <v>0</v>
      </c>
      <c r="I316" s="81">
        <v>0</v>
      </c>
      <c r="J316" s="69">
        <f t="shared" si="18"/>
        <v>0</v>
      </c>
      <c r="K316" s="70">
        <f t="shared" si="19"/>
        <v>0</v>
      </c>
    </row>
    <row r="317" spans="1:11" ht="12.75" customHeight="1">
      <c r="A317" s="83">
        <v>307</v>
      </c>
      <c r="B317" s="78"/>
      <c r="C317" s="84"/>
      <c r="D317" s="80"/>
      <c r="E317" s="79">
        <v>0</v>
      </c>
      <c r="F317" s="81">
        <v>0</v>
      </c>
      <c r="G317" s="69">
        <f t="shared" si="16"/>
        <v>0</v>
      </c>
      <c r="H317" s="70">
        <f t="shared" si="17"/>
        <v>0</v>
      </c>
      <c r="I317" s="81">
        <v>0</v>
      </c>
      <c r="J317" s="69">
        <f t="shared" si="18"/>
        <v>0</v>
      </c>
      <c r="K317" s="70">
        <f t="shared" si="19"/>
        <v>0</v>
      </c>
    </row>
    <row r="318" spans="1:11" ht="12.75" customHeight="1">
      <c r="A318" s="83">
        <v>308</v>
      </c>
      <c r="B318" s="78"/>
      <c r="C318" s="84"/>
      <c r="D318" s="80"/>
      <c r="E318" s="79">
        <v>0</v>
      </c>
      <c r="F318" s="81">
        <v>0</v>
      </c>
      <c r="G318" s="69">
        <f t="shared" si="16"/>
        <v>0</v>
      </c>
      <c r="H318" s="70">
        <f t="shared" si="17"/>
        <v>0</v>
      </c>
      <c r="I318" s="81">
        <v>0</v>
      </c>
      <c r="J318" s="69">
        <f t="shared" si="18"/>
        <v>0</v>
      </c>
      <c r="K318" s="70">
        <f t="shared" si="19"/>
        <v>0</v>
      </c>
    </row>
    <row r="319" spans="1:11" ht="12.75" customHeight="1">
      <c r="A319" s="83">
        <v>309</v>
      </c>
      <c r="B319" s="78"/>
      <c r="C319" s="84"/>
      <c r="D319" s="80"/>
      <c r="E319" s="79">
        <v>0</v>
      </c>
      <c r="F319" s="81">
        <v>0</v>
      </c>
      <c r="G319" s="69">
        <f t="shared" si="16"/>
        <v>0</v>
      </c>
      <c r="H319" s="70">
        <f t="shared" si="17"/>
        <v>0</v>
      </c>
      <c r="I319" s="81">
        <v>0</v>
      </c>
      <c r="J319" s="69">
        <f t="shared" si="18"/>
        <v>0</v>
      </c>
      <c r="K319" s="70">
        <f t="shared" si="19"/>
        <v>0</v>
      </c>
    </row>
    <row r="320" spans="1:11" ht="12.75" customHeight="1">
      <c r="A320" s="83">
        <v>310</v>
      </c>
      <c r="B320" s="78"/>
      <c r="C320" s="84"/>
      <c r="D320" s="80"/>
      <c r="E320" s="79">
        <v>0</v>
      </c>
      <c r="F320" s="81">
        <v>0</v>
      </c>
      <c r="G320" s="69">
        <f t="shared" si="16"/>
        <v>0</v>
      </c>
      <c r="H320" s="70">
        <f t="shared" si="17"/>
        <v>0</v>
      </c>
      <c r="I320" s="81">
        <v>0</v>
      </c>
      <c r="J320" s="69">
        <f t="shared" si="18"/>
        <v>0</v>
      </c>
      <c r="K320" s="70">
        <f t="shared" si="19"/>
        <v>0</v>
      </c>
    </row>
    <row r="321" spans="1:11" ht="12.75" customHeight="1">
      <c r="A321" s="83">
        <v>311</v>
      </c>
      <c r="B321" s="78"/>
      <c r="C321" s="84"/>
      <c r="D321" s="80"/>
      <c r="E321" s="79">
        <v>0</v>
      </c>
      <c r="F321" s="81">
        <v>0</v>
      </c>
      <c r="G321" s="69">
        <f t="shared" si="16"/>
        <v>0</v>
      </c>
      <c r="H321" s="70">
        <f t="shared" si="17"/>
        <v>0</v>
      </c>
      <c r="I321" s="81">
        <v>0</v>
      </c>
      <c r="J321" s="69">
        <f t="shared" si="18"/>
        <v>0</v>
      </c>
      <c r="K321" s="70">
        <f t="shared" si="19"/>
        <v>0</v>
      </c>
    </row>
    <row r="322" spans="1:11" ht="12.75" customHeight="1">
      <c r="A322" s="83">
        <v>312</v>
      </c>
      <c r="B322" s="78"/>
      <c r="C322" s="84"/>
      <c r="D322" s="80"/>
      <c r="E322" s="79">
        <v>0</v>
      </c>
      <c r="F322" s="81">
        <v>0</v>
      </c>
      <c r="G322" s="69">
        <f t="shared" si="16"/>
        <v>0</v>
      </c>
      <c r="H322" s="70">
        <f t="shared" si="17"/>
        <v>0</v>
      </c>
      <c r="I322" s="81">
        <v>0</v>
      </c>
      <c r="J322" s="69">
        <f t="shared" si="18"/>
        <v>0</v>
      </c>
      <c r="K322" s="70">
        <f t="shared" si="19"/>
        <v>0</v>
      </c>
    </row>
    <row r="323" spans="1:11" ht="12.75" customHeight="1">
      <c r="A323" s="83">
        <v>313</v>
      </c>
      <c r="B323" s="78"/>
      <c r="C323" s="84"/>
      <c r="D323" s="80"/>
      <c r="E323" s="79">
        <v>0</v>
      </c>
      <c r="F323" s="81">
        <v>0</v>
      </c>
      <c r="G323" s="69">
        <f t="shared" si="16"/>
        <v>0</v>
      </c>
      <c r="H323" s="70">
        <f t="shared" si="17"/>
        <v>0</v>
      </c>
      <c r="I323" s="81">
        <v>0</v>
      </c>
      <c r="J323" s="69">
        <f t="shared" si="18"/>
        <v>0</v>
      </c>
      <c r="K323" s="70">
        <f t="shared" si="19"/>
        <v>0</v>
      </c>
    </row>
    <row r="324" spans="1:11" ht="12.75" customHeight="1">
      <c r="A324" s="83">
        <v>314</v>
      </c>
      <c r="B324" s="78"/>
      <c r="C324" s="84"/>
      <c r="D324" s="80"/>
      <c r="E324" s="79">
        <v>0</v>
      </c>
      <c r="F324" s="81">
        <v>0</v>
      </c>
      <c r="G324" s="69">
        <f t="shared" si="16"/>
        <v>0</v>
      </c>
      <c r="H324" s="70">
        <f t="shared" si="17"/>
        <v>0</v>
      </c>
      <c r="I324" s="81">
        <v>0</v>
      </c>
      <c r="J324" s="69">
        <f t="shared" si="18"/>
        <v>0</v>
      </c>
      <c r="K324" s="70">
        <f t="shared" si="19"/>
        <v>0</v>
      </c>
    </row>
    <row r="325" spans="1:11" ht="12.75" customHeight="1">
      <c r="A325" s="83">
        <v>315</v>
      </c>
      <c r="B325" s="78"/>
      <c r="C325" s="84"/>
      <c r="D325" s="80"/>
      <c r="E325" s="79">
        <v>0</v>
      </c>
      <c r="F325" s="81">
        <v>0</v>
      </c>
      <c r="G325" s="69">
        <f t="shared" si="16"/>
        <v>0</v>
      </c>
      <c r="H325" s="70">
        <f t="shared" si="17"/>
        <v>0</v>
      </c>
      <c r="I325" s="81">
        <v>0</v>
      </c>
      <c r="J325" s="69">
        <f t="shared" si="18"/>
        <v>0</v>
      </c>
      <c r="K325" s="70">
        <f t="shared" si="19"/>
        <v>0</v>
      </c>
    </row>
    <row r="326" spans="1:11" ht="12.75" customHeight="1">
      <c r="A326" s="83">
        <v>316</v>
      </c>
      <c r="B326" s="78"/>
      <c r="C326" s="84"/>
      <c r="D326" s="80"/>
      <c r="E326" s="79">
        <v>0</v>
      </c>
      <c r="F326" s="81">
        <v>0</v>
      </c>
      <c r="G326" s="69">
        <f t="shared" si="16"/>
        <v>0</v>
      </c>
      <c r="H326" s="70">
        <f t="shared" si="17"/>
        <v>0</v>
      </c>
      <c r="I326" s="81">
        <v>0</v>
      </c>
      <c r="J326" s="69">
        <f t="shared" si="18"/>
        <v>0</v>
      </c>
      <c r="K326" s="70">
        <f t="shared" si="19"/>
        <v>0</v>
      </c>
    </row>
    <row r="327" spans="1:11" ht="12.75" customHeight="1">
      <c r="A327" s="83">
        <v>317</v>
      </c>
      <c r="B327" s="78"/>
      <c r="C327" s="84"/>
      <c r="D327" s="80"/>
      <c r="E327" s="79">
        <v>0</v>
      </c>
      <c r="F327" s="81">
        <v>0</v>
      </c>
      <c r="G327" s="69">
        <f t="shared" si="16"/>
        <v>0</v>
      </c>
      <c r="H327" s="70">
        <f t="shared" si="17"/>
        <v>0</v>
      </c>
      <c r="I327" s="81">
        <v>0</v>
      </c>
      <c r="J327" s="69">
        <f t="shared" si="18"/>
        <v>0</v>
      </c>
      <c r="K327" s="70">
        <f t="shared" si="19"/>
        <v>0</v>
      </c>
    </row>
    <row r="328" spans="1:11" ht="12.75" customHeight="1">
      <c r="A328" s="83">
        <v>318</v>
      </c>
      <c r="B328" s="78"/>
      <c r="C328" s="84"/>
      <c r="D328" s="80"/>
      <c r="E328" s="79">
        <v>0</v>
      </c>
      <c r="F328" s="81">
        <v>0</v>
      </c>
      <c r="G328" s="69">
        <f t="shared" si="16"/>
        <v>0</v>
      </c>
      <c r="H328" s="70">
        <f t="shared" si="17"/>
        <v>0</v>
      </c>
      <c r="I328" s="81">
        <v>0</v>
      </c>
      <c r="J328" s="69">
        <f t="shared" si="18"/>
        <v>0</v>
      </c>
      <c r="K328" s="70">
        <f t="shared" si="19"/>
        <v>0</v>
      </c>
    </row>
    <row r="329" spans="1:11" ht="12.75" customHeight="1">
      <c r="A329" s="83">
        <v>319</v>
      </c>
      <c r="B329" s="78"/>
      <c r="C329" s="84"/>
      <c r="D329" s="80"/>
      <c r="E329" s="79">
        <v>0</v>
      </c>
      <c r="F329" s="81">
        <v>0</v>
      </c>
      <c r="G329" s="69">
        <f t="shared" si="16"/>
        <v>0</v>
      </c>
      <c r="H329" s="70">
        <f t="shared" si="17"/>
        <v>0</v>
      </c>
      <c r="I329" s="81">
        <v>0</v>
      </c>
      <c r="J329" s="69">
        <f t="shared" si="18"/>
        <v>0</v>
      </c>
      <c r="K329" s="70">
        <f t="shared" si="19"/>
        <v>0</v>
      </c>
    </row>
    <row r="330" spans="1:11" ht="12.75" customHeight="1">
      <c r="A330" s="83">
        <v>320</v>
      </c>
      <c r="B330" s="78"/>
      <c r="C330" s="84"/>
      <c r="D330" s="80"/>
      <c r="E330" s="79">
        <v>0</v>
      </c>
      <c r="F330" s="81">
        <v>0</v>
      </c>
      <c r="G330" s="69">
        <f t="shared" si="16"/>
        <v>0</v>
      </c>
      <c r="H330" s="70">
        <f t="shared" si="17"/>
        <v>0</v>
      </c>
      <c r="I330" s="81">
        <v>0</v>
      </c>
      <c r="J330" s="69">
        <f t="shared" si="18"/>
        <v>0</v>
      </c>
      <c r="K330" s="70">
        <f t="shared" si="19"/>
        <v>0</v>
      </c>
    </row>
    <row r="331" spans="1:11" ht="12.75" customHeight="1">
      <c r="A331" s="83">
        <v>321</v>
      </c>
      <c r="B331" s="78"/>
      <c r="C331" s="84"/>
      <c r="D331" s="80"/>
      <c r="E331" s="79">
        <v>0</v>
      </c>
      <c r="F331" s="81">
        <v>0</v>
      </c>
      <c r="G331" s="69">
        <f t="shared" ref="G331:G394" si="20">ROUND((E331*F331/100%),)</f>
        <v>0</v>
      </c>
      <c r="H331" s="70">
        <f t="shared" ref="H331:H394" si="21">E331+G331</f>
        <v>0</v>
      </c>
      <c r="I331" s="81">
        <v>0</v>
      </c>
      <c r="J331" s="69">
        <f t="shared" ref="J331:J394" si="22">ROUND((E331*I331/100%),)</f>
        <v>0</v>
      </c>
      <c r="K331" s="70">
        <f t="shared" ref="K331:K394" si="23">E331+J331</f>
        <v>0</v>
      </c>
    </row>
    <row r="332" spans="1:11" ht="12.75" customHeight="1">
      <c r="A332" s="83">
        <v>322</v>
      </c>
      <c r="B332" s="78"/>
      <c r="C332" s="84"/>
      <c r="D332" s="80"/>
      <c r="E332" s="79">
        <v>0</v>
      </c>
      <c r="F332" s="81">
        <v>0</v>
      </c>
      <c r="G332" s="69">
        <f t="shared" si="20"/>
        <v>0</v>
      </c>
      <c r="H332" s="70">
        <f t="shared" si="21"/>
        <v>0</v>
      </c>
      <c r="I332" s="81">
        <v>0</v>
      </c>
      <c r="J332" s="69">
        <f t="shared" si="22"/>
        <v>0</v>
      </c>
      <c r="K332" s="70">
        <f t="shared" si="23"/>
        <v>0</v>
      </c>
    </row>
    <row r="333" spans="1:11" ht="12.75" customHeight="1">
      <c r="A333" s="83">
        <v>323</v>
      </c>
      <c r="B333" s="78"/>
      <c r="C333" s="84"/>
      <c r="D333" s="80"/>
      <c r="E333" s="79">
        <v>0</v>
      </c>
      <c r="F333" s="81">
        <v>0</v>
      </c>
      <c r="G333" s="69">
        <f t="shared" si="20"/>
        <v>0</v>
      </c>
      <c r="H333" s="70">
        <f t="shared" si="21"/>
        <v>0</v>
      </c>
      <c r="I333" s="81">
        <v>0</v>
      </c>
      <c r="J333" s="69">
        <f t="shared" si="22"/>
        <v>0</v>
      </c>
      <c r="K333" s="70">
        <f t="shared" si="23"/>
        <v>0</v>
      </c>
    </row>
    <row r="334" spans="1:11" ht="12.75" customHeight="1">
      <c r="A334" s="83">
        <v>324</v>
      </c>
      <c r="B334" s="78"/>
      <c r="C334" s="84"/>
      <c r="D334" s="80"/>
      <c r="E334" s="79">
        <v>0</v>
      </c>
      <c r="F334" s="81">
        <v>0</v>
      </c>
      <c r="G334" s="69">
        <f t="shared" si="20"/>
        <v>0</v>
      </c>
      <c r="H334" s="70">
        <f t="shared" si="21"/>
        <v>0</v>
      </c>
      <c r="I334" s="81">
        <v>0</v>
      </c>
      <c r="J334" s="69">
        <f t="shared" si="22"/>
        <v>0</v>
      </c>
      <c r="K334" s="70">
        <f t="shared" si="23"/>
        <v>0</v>
      </c>
    </row>
    <row r="335" spans="1:11" ht="12.75" customHeight="1">
      <c r="A335" s="83">
        <v>325</v>
      </c>
      <c r="B335" s="78"/>
      <c r="C335" s="84"/>
      <c r="D335" s="80"/>
      <c r="E335" s="79">
        <v>0</v>
      </c>
      <c r="F335" s="81">
        <v>0</v>
      </c>
      <c r="G335" s="69">
        <f t="shared" si="20"/>
        <v>0</v>
      </c>
      <c r="H335" s="70">
        <f t="shared" si="21"/>
        <v>0</v>
      </c>
      <c r="I335" s="81">
        <v>0</v>
      </c>
      <c r="J335" s="69">
        <f t="shared" si="22"/>
        <v>0</v>
      </c>
      <c r="K335" s="70">
        <f t="shared" si="23"/>
        <v>0</v>
      </c>
    </row>
    <row r="336" spans="1:11" ht="12.75" customHeight="1">
      <c r="A336" s="83">
        <v>326</v>
      </c>
      <c r="B336" s="78"/>
      <c r="C336" s="84"/>
      <c r="D336" s="80"/>
      <c r="E336" s="79">
        <v>0</v>
      </c>
      <c r="F336" s="81">
        <v>0</v>
      </c>
      <c r="G336" s="69">
        <f t="shared" si="20"/>
        <v>0</v>
      </c>
      <c r="H336" s="70">
        <f t="shared" si="21"/>
        <v>0</v>
      </c>
      <c r="I336" s="81">
        <v>0</v>
      </c>
      <c r="J336" s="69">
        <f t="shared" si="22"/>
        <v>0</v>
      </c>
      <c r="K336" s="70">
        <f t="shared" si="23"/>
        <v>0</v>
      </c>
    </row>
    <row r="337" spans="1:11" ht="12.75" customHeight="1">
      <c r="A337" s="83">
        <v>327</v>
      </c>
      <c r="B337" s="78"/>
      <c r="C337" s="84"/>
      <c r="D337" s="80"/>
      <c r="E337" s="79">
        <v>0</v>
      </c>
      <c r="F337" s="81">
        <v>0</v>
      </c>
      <c r="G337" s="69">
        <f t="shared" si="20"/>
        <v>0</v>
      </c>
      <c r="H337" s="70">
        <f t="shared" si="21"/>
        <v>0</v>
      </c>
      <c r="I337" s="81">
        <v>0</v>
      </c>
      <c r="J337" s="69">
        <f t="shared" si="22"/>
        <v>0</v>
      </c>
      <c r="K337" s="70">
        <f t="shared" si="23"/>
        <v>0</v>
      </c>
    </row>
    <row r="338" spans="1:11" ht="12.75" customHeight="1">
      <c r="A338" s="83">
        <v>328</v>
      </c>
      <c r="B338" s="78"/>
      <c r="C338" s="84"/>
      <c r="D338" s="80"/>
      <c r="E338" s="79">
        <v>0</v>
      </c>
      <c r="F338" s="81">
        <v>0</v>
      </c>
      <c r="G338" s="69">
        <f t="shared" si="20"/>
        <v>0</v>
      </c>
      <c r="H338" s="70">
        <f t="shared" si="21"/>
        <v>0</v>
      </c>
      <c r="I338" s="81">
        <v>0</v>
      </c>
      <c r="J338" s="69">
        <f t="shared" si="22"/>
        <v>0</v>
      </c>
      <c r="K338" s="70">
        <f t="shared" si="23"/>
        <v>0</v>
      </c>
    </row>
    <row r="339" spans="1:11" ht="12.75" customHeight="1">
      <c r="A339" s="83">
        <v>329</v>
      </c>
      <c r="B339" s="78"/>
      <c r="C339" s="84"/>
      <c r="D339" s="80"/>
      <c r="E339" s="79">
        <v>0</v>
      </c>
      <c r="F339" s="81">
        <v>0</v>
      </c>
      <c r="G339" s="69">
        <f t="shared" si="20"/>
        <v>0</v>
      </c>
      <c r="H339" s="70">
        <f t="shared" si="21"/>
        <v>0</v>
      </c>
      <c r="I339" s="81">
        <v>0</v>
      </c>
      <c r="J339" s="69">
        <f t="shared" si="22"/>
        <v>0</v>
      </c>
      <c r="K339" s="70">
        <f t="shared" si="23"/>
        <v>0</v>
      </c>
    </row>
    <row r="340" spans="1:11" ht="12.75" customHeight="1">
      <c r="A340" s="83">
        <v>330</v>
      </c>
      <c r="B340" s="78"/>
      <c r="C340" s="84"/>
      <c r="D340" s="80"/>
      <c r="E340" s="79">
        <v>0</v>
      </c>
      <c r="F340" s="81">
        <v>0</v>
      </c>
      <c r="G340" s="69">
        <f t="shared" si="20"/>
        <v>0</v>
      </c>
      <c r="H340" s="70">
        <f t="shared" si="21"/>
        <v>0</v>
      </c>
      <c r="I340" s="81">
        <v>0</v>
      </c>
      <c r="J340" s="69">
        <f t="shared" si="22"/>
        <v>0</v>
      </c>
      <c r="K340" s="70">
        <f t="shared" si="23"/>
        <v>0</v>
      </c>
    </row>
    <row r="341" spans="1:11" ht="12.75" customHeight="1">
      <c r="A341" s="83">
        <v>331</v>
      </c>
      <c r="B341" s="78"/>
      <c r="C341" s="84"/>
      <c r="D341" s="80"/>
      <c r="E341" s="79">
        <v>0</v>
      </c>
      <c r="F341" s="81">
        <v>0</v>
      </c>
      <c r="G341" s="69">
        <f t="shared" si="20"/>
        <v>0</v>
      </c>
      <c r="H341" s="70">
        <f t="shared" si="21"/>
        <v>0</v>
      </c>
      <c r="I341" s="81">
        <v>0</v>
      </c>
      <c r="J341" s="69">
        <f t="shared" si="22"/>
        <v>0</v>
      </c>
      <c r="K341" s="70">
        <f t="shared" si="23"/>
        <v>0</v>
      </c>
    </row>
    <row r="342" spans="1:11" ht="12.75" customHeight="1">
      <c r="A342" s="83">
        <v>332</v>
      </c>
      <c r="B342" s="78"/>
      <c r="C342" s="84"/>
      <c r="D342" s="80"/>
      <c r="E342" s="79">
        <v>0</v>
      </c>
      <c r="F342" s="81">
        <v>0</v>
      </c>
      <c r="G342" s="69">
        <f t="shared" si="20"/>
        <v>0</v>
      </c>
      <c r="H342" s="70">
        <f t="shared" si="21"/>
        <v>0</v>
      </c>
      <c r="I342" s="81">
        <v>0</v>
      </c>
      <c r="J342" s="69">
        <f t="shared" si="22"/>
        <v>0</v>
      </c>
      <c r="K342" s="70">
        <f t="shared" si="23"/>
        <v>0</v>
      </c>
    </row>
    <row r="343" spans="1:11" ht="12.75" customHeight="1">
      <c r="A343" s="83">
        <v>333</v>
      </c>
      <c r="B343" s="78"/>
      <c r="C343" s="84"/>
      <c r="D343" s="80"/>
      <c r="E343" s="79">
        <v>0</v>
      </c>
      <c r="F343" s="81">
        <v>0</v>
      </c>
      <c r="G343" s="69">
        <f t="shared" si="20"/>
        <v>0</v>
      </c>
      <c r="H343" s="70">
        <f t="shared" si="21"/>
        <v>0</v>
      </c>
      <c r="I343" s="81">
        <v>0</v>
      </c>
      <c r="J343" s="69">
        <f t="shared" si="22"/>
        <v>0</v>
      </c>
      <c r="K343" s="70">
        <f t="shared" si="23"/>
        <v>0</v>
      </c>
    </row>
    <row r="344" spans="1:11" ht="12.75" customHeight="1">
      <c r="A344" s="83">
        <v>334</v>
      </c>
      <c r="B344" s="78"/>
      <c r="C344" s="84"/>
      <c r="D344" s="80"/>
      <c r="E344" s="79">
        <v>0</v>
      </c>
      <c r="F344" s="81">
        <v>0</v>
      </c>
      <c r="G344" s="69">
        <f t="shared" si="20"/>
        <v>0</v>
      </c>
      <c r="H344" s="70">
        <f t="shared" si="21"/>
        <v>0</v>
      </c>
      <c r="I344" s="81">
        <v>0</v>
      </c>
      <c r="J344" s="69">
        <f t="shared" si="22"/>
        <v>0</v>
      </c>
      <c r="K344" s="70">
        <f t="shared" si="23"/>
        <v>0</v>
      </c>
    </row>
    <row r="345" spans="1:11" ht="12.75" customHeight="1">
      <c r="A345" s="83">
        <v>335</v>
      </c>
      <c r="B345" s="78"/>
      <c r="C345" s="84"/>
      <c r="D345" s="80"/>
      <c r="E345" s="79">
        <v>0</v>
      </c>
      <c r="F345" s="81">
        <v>0</v>
      </c>
      <c r="G345" s="69">
        <f t="shared" si="20"/>
        <v>0</v>
      </c>
      <c r="H345" s="70">
        <f t="shared" si="21"/>
        <v>0</v>
      </c>
      <c r="I345" s="81">
        <v>0</v>
      </c>
      <c r="J345" s="69">
        <f t="shared" si="22"/>
        <v>0</v>
      </c>
      <c r="K345" s="70">
        <f t="shared" si="23"/>
        <v>0</v>
      </c>
    </row>
    <row r="346" spans="1:11" ht="12.75" customHeight="1">
      <c r="A346" s="83">
        <v>336</v>
      </c>
      <c r="B346" s="78"/>
      <c r="C346" s="84"/>
      <c r="D346" s="80"/>
      <c r="E346" s="79">
        <v>0</v>
      </c>
      <c r="F346" s="81">
        <v>0</v>
      </c>
      <c r="G346" s="69">
        <f t="shared" si="20"/>
        <v>0</v>
      </c>
      <c r="H346" s="70">
        <f t="shared" si="21"/>
        <v>0</v>
      </c>
      <c r="I346" s="81">
        <v>0</v>
      </c>
      <c r="J346" s="69">
        <f t="shared" si="22"/>
        <v>0</v>
      </c>
      <c r="K346" s="70">
        <f t="shared" si="23"/>
        <v>0</v>
      </c>
    </row>
    <row r="347" spans="1:11" ht="12.75" customHeight="1">
      <c r="A347" s="83">
        <v>337</v>
      </c>
      <c r="B347" s="78"/>
      <c r="C347" s="84"/>
      <c r="D347" s="80"/>
      <c r="E347" s="79">
        <v>0</v>
      </c>
      <c r="F347" s="81">
        <v>0</v>
      </c>
      <c r="G347" s="69">
        <f t="shared" si="20"/>
        <v>0</v>
      </c>
      <c r="H347" s="70">
        <f t="shared" si="21"/>
        <v>0</v>
      </c>
      <c r="I347" s="81">
        <v>0</v>
      </c>
      <c r="J347" s="69">
        <f t="shared" si="22"/>
        <v>0</v>
      </c>
      <c r="K347" s="70">
        <f t="shared" si="23"/>
        <v>0</v>
      </c>
    </row>
    <row r="348" spans="1:11" ht="12.75" customHeight="1">
      <c r="A348" s="83">
        <v>338</v>
      </c>
      <c r="B348" s="78"/>
      <c r="C348" s="84"/>
      <c r="D348" s="80"/>
      <c r="E348" s="79">
        <v>0</v>
      </c>
      <c r="F348" s="81">
        <v>0</v>
      </c>
      <c r="G348" s="69">
        <f t="shared" si="20"/>
        <v>0</v>
      </c>
      <c r="H348" s="70">
        <f t="shared" si="21"/>
        <v>0</v>
      </c>
      <c r="I348" s="81">
        <v>0</v>
      </c>
      <c r="J348" s="69">
        <f t="shared" si="22"/>
        <v>0</v>
      </c>
      <c r="K348" s="70">
        <f t="shared" si="23"/>
        <v>0</v>
      </c>
    </row>
    <row r="349" spans="1:11" ht="12.75" customHeight="1">
      <c r="A349" s="83">
        <v>339</v>
      </c>
      <c r="B349" s="78"/>
      <c r="C349" s="84"/>
      <c r="D349" s="80"/>
      <c r="E349" s="79">
        <v>0</v>
      </c>
      <c r="F349" s="81">
        <v>0</v>
      </c>
      <c r="G349" s="69">
        <f t="shared" si="20"/>
        <v>0</v>
      </c>
      <c r="H349" s="70">
        <f t="shared" si="21"/>
        <v>0</v>
      </c>
      <c r="I349" s="81">
        <v>0</v>
      </c>
      <c r="J349" s="69">
        <f t="shared" si="22"/>
        <v>0</v>
      </c>
      <c r="K349" s="70">
        <f t="shared" si="23"/>
        <v>0</v>
      </c>
    </row>
    <row r="350" spans="1:11" ht="12.75" customHeight="1">
      <c r="A350" s="83">
        <v>340</v>
      </c>
      <c r="B350" s="78"/>
      <c r="C350" s="84"/>
      <c r="D350" s="80"/>
      <c r="E350" s="79">
        <v>0</v>
      </c>
      <c r="F350" s="81">
        <v>0</v>
      </c>
      <c r="G350" s="69">
        <f t="shared" si="20"/>
        <v>0</v>
      </c>
      <c r="H350" s="70">
        <f t="shared" si="21"/>
        <v>0</v>
      </c>
      <c r="I350" s="81">
        <v>0</v>
      </c>
      <c r="J350" s="69">
        <f t="shared" si="22"/>
        <v>0</v>
      </c>
      <c r="K350" s="70">
        <f t="shared" si="23"/>
        <v>0</v>
      </c>
    </row>
    <row r="351" spans="1:11" ht="12.75" customHeight="1">
      <c r="A351" s="83">
        <v>341</v>
      </c>
      <c r="B351" s="78"/>
      <c r="C351" s="84"/>
      <c r="D351" s="80"/>
      <c r="E351" s="79">
        <v>0</v>
      </c>
      <c r="F351" s="81">
        <v>0</v>
      </c>
      <c r="G351" s="69">
        <f t="shared" si="20"/>
        <v>0</v>
      </c>
      <c r="H351" s="70">
        <f t="shared" si="21"/>
        <v>0</v>
      </c>
      <c r="I351" s="81">
        <v>0</v>
      </c>
      <c r="J351" s="69">
        <f t="shared" si="22"/>
        <v>0</v>
      </c>
      <c r="K351" s="70">
        <f t="shared" si="23"/>
        <v>0</v>
      </c>
    </row>
    <row r="352" spans="1:11" ht="12.75" customHeight="1">
      <c r="A352" s="83">
        <v>342</v>
      </c>
      <c r="B352" s="78"/>
      <c r="C352" s="84"/>
      <c r="D352" s="80"/>
      <c r="E352" s="79">
        <v>0</v>
      </c>
      <c r="F352" s="81">
        <v>0</v>
      </c>
      <c r="G352" s="69">
        <f t="shared" si="20"/>
        <v>0</v>
      </c>
      <c r="H352" s="70">
        <f t="shared" si="21"/>
        <v>0</v>
      </c>
      <c r="I352" s="81">
        <v>0</v>
      </c>
      <c r="J352" s="69">
        <f t="shared" si="22"/>
        <v>0</v>
      </c>
      <c r="K352" s="70">
        <f t="shared" si="23"/>
        <v>0</v>
      </c>
    </row>
    <row r="353" spans="1:11" ht="12.75" customHeight="1">
      <c r="A353" s="83">
        <v>343</v>
      </c>
      <c r="B353" s="78"/>
      <c r="C353" s="84"/>
      <c r="D353" s="80"/>
      <c r="E353" s="79">
        <v>0</v>
      </c>
      <c r="F353" s="81">
        <v>0</v>
      </c>
      <c r="G353" s="69">
        <f t="shared" si="20"/>
        <v>0</v>
      </c>
      <c r="H353" s="70">
        <f t="shared" si="21"/>
        <v>0</v>
      </c>
      <c r="I353" s="81">
        <v>0</v>
      </c>
      <c r="J353" s="69">
        <f t="shared" si="22"/>
        <v>0</v>
      </c>
      <c r="K353" s="70">
        <f t="shared" si="23"/>
        <v>0</v>
      </c>
    </row>
    <row r="354" spans="1:11" ht="12.75" customHeight="1">
      <c r="A354" s="83">
        <v>344</v>
      </c>
      <c r="B354" s="78"/>
      <c r="C354" s="84"/>
      <c r="D354" s="80"/>
      <c r="E354" s="79">
        <v>0</v>
      </c>
      <c r="F354" s="81">
        <v>0</v>
      </c>
      <c r="G354" s="69">
        <f t="shared" si="20"/>
        <v>0</v>
      </c>
      <c r="H354" s="70">
        <f t="shared" si="21"/>
        <v>0</v>
      </c>
      <c r="I354" s="81">
        <v>0</v>
      </c>
      <c r="J354" s="69">
        <f t="shared" si="22"/>
        <v>0</v>
      </c>
      <c r="K354" s="70">
        <f t="shared" si="23"/>
        <v>0</v>
      </c>
    </row>
    <row r="355" spans="1:11" ht="12.75" customHeight="1">
      <c r="A355" s="83">
        <v>345</v>
      </c>
      <c r="B355" s="78"/>
      <c r="C355" s="84"/>
      <c r="D355" s="80"/>
      <c r="E355" s="79">
        <v>0</v>
      </c>
      <c r="F355" s="81">
        <v>0</v>
      </c>
      <c r="G355" s="69">
        <f t="shared" si="20"/>
        <v>0</v>
      </c>
      <c r="H355" s="70">
        <f t="shared" si="21"/>
        <v>0</v>
      </c>
      <c r="I355" s="81">
        <v>0</v>
      </c>
      <c r="J355" s="69">
        <f t="shared" si="22"/>
        <v>0</v>
      </c>
      <c r="K355" s="70">
        <f t="shared" si="23"/>
        <v>0</v>
      </c>
    </row>
    <row r="356" spans="1:11" ht="12.75" customHeight="1">
      <c r="A356" s="83">
        <v>346</v>
      </c>
      <c r="B356" s="78"/>
      <c r="C356" s="84"/>
      <c r="D356" s="80"/>
      <c r="E356" s="79">
        <v>0</v>
      </c>
      <c r="F356" s="81">
        <v>0</v>
      </c>
      <c r="G356" s="69">
        <f t="shared" si="20"/>
        <v>0</v>
      </c>
      <c r="H356" s="70">
        <f t="shared" si="21"/>
        <v>0</v>
      </c>
      <c r="I356" s="81">
        <v>0</v>
      </c>
      <c r="J356" s="69">
        <f t="shared" si="22"/>
        <v>0</v>
      </c>
      <c r="K356" s="70">
        <f t="shared" si="23"/>
        <v>0</v>
      </c>
    </row>
    <row r="357" spans="1:11" ht="12.75" customHeight="1">
      <c r="A357" s="83">
        <v>347</v>
      </c>
      <c r="B357" s="78"/>
      <c r="C357" s="84"/>
      <c r="D357" s="80"/>
      <c r="E357" s="79">
        <v>0</v>
      </c>
      <c r="F357" s="81">
        <v>0</v>
      </c>
      <c r="G357" s="69">
        <f t="shared" si="20"/>
        <v>0</v>
      </c>
      <c r="H357" s="70">
        <f t="shared" si="21"/>
        <v>0</v>
      </c>
      <c r="I357" s="81">
        <v>0</v>
      </c>
      <c r="J357" s="69">
        <f t="shared" si="22"/>
        <v>0</v>
      </c>
      <c r="K357" s="70">
        <f t="shared" si="23"/>
        <v>0</v>
      </c>
    </row>
    <row r="358" spans="1:11" ht="12.75" customHeight="1">
      <c r="A358" s="83">
        <v>348</v>
      </c>
      <c r="B358" s="78"/>
      <c r="C358" s="84"/>
      <c r="D358" s="80"/>
      <c r="E358" s="79">
        <v>0</v>
      </c>
      <c r="F358" s="81">
        <v>0</v>
      </c>
      <c r="G358" s="69">
        <f t="shared" si="20"/>
        <v>0</v>
      </c>
      <c r="H358" s="70">
        <f t="shared" si="21"/>
        <v>0</v>
      </c>
      <c r="I358" s="81">
        <v>0</v>
      </c>
      <c r="J358" s="69">
        <f t="shared" si="22"/>
        <v>0</v>
      </c>
      <c r="K358" s="70">
        <f t="shared" si="23"/>
        <v>0</v>
      </c>
    </row>
    <row r="359" spans="1:11" ht="12.75" customHeight="1">
      <c r="A359" s="83">
        <v>349</v>
      </c>
      <c r="B359" s="78"/>
      <c r="C359" s="84"/>
      <c r="D359" s="80"/>
      <c r="E359" s="79">
        <v>0</v>
      </c>
      <c r="F359" s="81">
        <v>0</v>
      </c>
      <c r="G359" s="69">
        <f t="shared" si="20"/>
        <v>0</v>
      </c>
      <c r="H359" s="70">
        <f t="shared" si="21"/>
        <v>0</v>
      </c>
      <c r="I359" s="81">
        <v>0</v>
      </c>
      <c r="J359" s="69">
        <f t="shared" si="22"/>
        <v>0</v>
      </c>
      <c r="K359" s="70">
        <f t="shared" si="23"/>
        <v>0</v>
      </c>
    </row>
    <row r="360" spans="1:11" ht="12.75" customHeight="1">
      <c r="A360" s="83">
        <v>350</v>
      </c>
      <c r="B360" s="78"/>
      <c r="C360" s="84"/>
      <c r="D360" s="80"/>
      <c r="E360" s="79">
        <v>0</v>
      </c>
      <c r="F360" s="81">
        <v>0</v>
      </c>
      <c r="G360" s="69">
        <f t="shared" si="20"/>
        <v>0</v>
      </c>
      <c r="H360" s="70">
        <f t="shared" si="21"/>
        <v>0</v>
      </c>
      <c r="I360" s="81">
        <v>0</v>
      </c>
      <c r="J360" s="69">
        <f t="shared" si="22"/>
        <v>0</v>
      </c>
      <c r="K360" s="70">
        <f t="shared" si="23"/>
        <v>0</v>
      </c>
    </row>
    <row r="361" spans="1:11" ht="12.75" customHeight="1">
      <c r="A361" s="83">
        <v>351</v>
      </c>
      <c r="B361" s="78"/>
      <c r="C361" s="84"/>
      <c r="D361" s="80"/>
      <c r="E361" s="79">
        <v>0</v>
      </c>
      <c r="F361" s="81">
        <v>0</v>
      </c>
      <c r="G361" s="69">
        <f t="shared" si="20"/>
        <v>0</v>
      </c>
      <c r="H361" s="70">
        <f t="shared" si="21"/>
        <v>0</v>
      </c>
      <c r="I361" s="81">
        <v>0</v>
      </c>
      <c r="J361" s="69">
        <f t="shared" si="22"/>
        <v>0</v>
      </c>
      <c r="K361" s="70">
        <f t="shared" si="23"/>
        <v>0</v>
      </c>
    </row>
    <row r="362" spans="1:11" ht="12.75" customHeight="1">
      <c r="A362" s="83">
        <v>352</v>
      </c>
      <c r="B362" s="78"/>
      <c r="C362" s="84"/>
      <c r="D362" s="80"/>
      <c r="E362" s="79">
        <v>0</v>
      </c>
      <c r="F362" s="81">
        <v>0</v>
      </c>
      <c r="G362" s="69">
        <f t="shared" si="20"/>
        <v>0</v>
      </c>
      <c r="H362" s="70">
        <f t="shared" si="21"/>
        <v>0</v>
      </c>
      <c r="I362" s="81">
        <v>0</v>
      </c>
      <c r="J362" s="69">
        <f t="shared" si="22"/>
        <v>0</v>
      </c>
      <c r="K362" s="70">
        <f t="shared" si="23"/>
        <v>0</v>
      </c>
    </row>
    <row r="363" spans="1:11" ht="12.75" customHeight="1">
      <c r="A363" s="83">
        <v>353</v>
      </c>
      <c r="B363" s="78"/>
      <c r="C363" s="84"/>
      <c r="D363" s="80"/>
      <c r="E363" s="79">
        <v>0</v>
      </c>
      <c r="F363" s="81">
        <v>0</v>
      </c>
      <c r="G363" s="69">
        <f t="shared" si="20"/>
        <v>0</v>
      </c>
      <c r="H363" s="70">
        <f t="shared" si="21"/>
        <v>0</v>
      </c>
      <c r="I363" s="81">
        <v>0</v>
      </c>
      <c r="J363" s="69">
        <f t="shared" si="22"/>
        <v>0</v>
      </c>
      <c r="K363" s="70">
        <f t="shared" si="23"/>
        <v>0</v>
      </c>
    </row>
    <row r="364" spans="1:11" ht="12.75" customHeight="1">
      <c r="A364" s="83">
        <v>354</v>
      </c>
      <c r="B364" s="78"/>
      <c r="C364" s="84"/>
      <c r="D364" s="80"/>
      <c r="E364" s="79">
        <v>0</v>
      </c>
      <c r="F364" s="81">
        <v>0</v>
      </c>
      <c r="G364" s="69">
        <f t="shared" si="20"/>
        <v>0</v>
      </c>
      <c r="H364" s="70">
        <f t="shared" si="21"/>
        <v>0</v>
      </c>
      <c r="I364" s="81">
        <v>0</v>
      </c>
      <c r="J364" s="69">
        <f t="shared" si="22"/>
        <v>0</v>
      </c>
      <c r="K364" s="70">
        <f t="shared" si="23"/>
        <v>0</v>
      </c>
    </row>
    <row r="365" spans="1:11" ht="12.75" customHeight="1">
      <c r="A365" s="83">
        <v>355</v>
      </c>
      <c r="B365" s="78"/>
      <c r="C365" s="84"/>
      <c r="D365" s="80"/>
      <c r="E365" s="79">
        <v>0</v>
      </c>
      <c r="F365" s="81">
        <v>0</v>
      </c>
      <c r="G365" s="69">
        <f t="shared" si="20"/>
        <v>0</v>
      </c>
      <c r="H365" s="70">
        <f t="shared" si="21"/>
        <v>0</v>
      </c>
      <c r="I365" s="81">
        <v>0</v>
      </c>
      <c r="J365" s="69">
        <f t="shared" si="22"/>
        <v>0</v>
      </c>
      <c r="K365" s="70">
        <f t="shared" si="23"/>
        <v>0</v>
      </c>
    </row>
    <row r="366" spans="1:11" ht="12.75" customHeight="1">
      <c r="A366" s="83">
        <v>356</v>
      </c>
      <c r="B366" s="78"/>
      <c r="C366" s="84"/>
      <c r="D366" s="80"/>
      <c r="E366" s="79">
        <v>0</v>
      </c>
      <c r="F366" s="81">
        <v>0</v>
      </c>
      <c r="G366" s="69">
        <f t="shared" si="20"/>
        <v>0</v>
      </c>
      <c r="H366" s="70">
        <f t="shared" si="21"/>
        <v>0</v>
      </c>
      <c r="I366" s="81">
        <v>0</v>
      </c>
      <c r="J366" s="69">
        <f t="shared" si="22"/>
        <v>0</v>
      </c>
      <c r="K366" s="70">
        <f t="shared" si="23"/>
        <v>0</v>
      </c>
    </row>
    <row r="367" spans="1:11" ht="12.75" customHeight="1">
      <c r="A367" s="83">
        <v>357</v>
      </c>
      <c r="B367" s="78"/>
      <c r="C367" s="84"/>
      <c r="D367" s="80"/>
      <c r="E367" s="79">
        <v>0</v>
      </c>
      <c r="F367" s="81">
        <v>0</v>
      </c>
      <c r="G367" s="69">
        <f t="shared" si="20"/>
        <v>0</v>
      </c>
      <c r="H367" s="70">
        <f t="shared" si="21"/>
        <v>0</v>
      </c>
      <c r="I367" s="81">
        <v>0</v>
      </c>
      <c r="J367" s="69">
        <f t="shared" si="22"/>
        <v>0</v>
      </c>
      <c r="K367" s="70">
        <f t="shared" si="23"/>
        <v>0</v>
      </c>
    </row>
    <row r="368" spans="1:11" ht="12.75" customHeight="1">
      <c r="A368" s="83">
        <v>358</v>
      </c>
      <c r="B368" s="78"/>
      <c r="C368" s="84"/>
      <c r="D368" s="80"/>
      <c r="E368" s="79">
        <v>0</v>
      </c>
      <c r="F368" s="81">
        <v>0</v>
      </c>
      <c r="G368" s="69">
        <f t="shared" si="20"/>
        <v>0</v>
      </c>
      <c r="H368" s="70">
        <f t="shared" si="21"/>
        <v>0</v>
      </c>
      <c r="I368" s="81">
        <v>0</v>
      </c>
      <c r="J368" s="69">
        <f t="shared" si="22"/>
        <v>0</v>
      </c>
      <c r="K368" s="70">
        <f t="shared" si="23"/>
        <v>0</v>
      </c>
    </row>
    <row r="369" spans="1:11" ht="12.75" customHeight="1">
      <c r="A369" s="83">
        <v>359</v>
      </c>
      <c r="B369" s="78"/>
      <c r="C369" s="84"/>
      <c r="D369" s="80"/>
      <c r="E369" s="79">
        <v>0</v>
      </c>
      <c r="F369" s="81">
        <v>0</v>
      </c>
      <c r="G369" s="69">
        <f t="shared" si="20"/>
        <v>0</v>
      </c>
      <c r="H369" s="70">
        <f t="shared" si="21"/>
        <v>0</v>
      </c>
      <c r="I369" s="81">
        <v>0</v>
      </c>
      <c r="J369" s="69">
        <f t="shared" si="22"/>
        <v>0</v>
      </c>
      <c r="K369" s="70">
        <f t="shared" si="23"/>
        <v>0</v>
      </c>
    </row>
    <row r="370" spans="1:11" ht="12.75" customHeight="1">
      <c r="A370" s="83">
        <v>360</v>
      </c>
      <c r="B370" s="78"/>
      <c r="C370" s="84"/>
      <c r="D370" s="80"/>
      <c r="E370" s="79">
        <v>0</v>
      </c>
      <c r="F370" s="81">
        <v>0</v>
      </c>
      <c r="G370" s="69">
        <f t="shared" si="20"/>
        <v>0</v>
      </c>
      <c r="H370" s="70">
        <f t="shared" si="21"/>
        <v>0</v>
      </c>
      <c r="I370" s="81">
        <v>0</v>
      </c>
      <c r="J370" s="69">
        <f t="shared" si="22"/>
        <v>0</v>
      </c>
      <c r="K370" s="70">
        <f t="shared" si="23"/>
        <v>0</v>
      </c>
    </row>
    <row r="371" spans="1:11" ht="12.75" customHeight="1">
      <c r="A371" s="83">
        <v>361</v>
      </c>
      <c r="B371" s="78"/>
      <c r="C371" s="84"/>
      <c r="D371" s="80"/>
      <c r="E371" s="79">
        <v>0</v>
      </c>
      <c r="F371" s="81">
        <v>0</v>
      </c>
      <c r="G371" s="69">
        <f t="shared" si="20"/>
        <v>0</v>
      </c>
      <c r="H371" s="70">
        <f t="shared" si="21"/>
        <v>0</v>
      </c>
      <c r="I371" s="81">
        <v>0</v>
      </c>
      <c r="J371" s="69">
        <f t="shared" si="22"/>
        <v>0</v>
      </c>
      <c r="K371" s="70">
        <f t="shared" si="23"/>
        <v>0</v>
      </c>
    </row>
    <row r="372" spans="1:11" ht="12.75" customHeight="1">
      <c r="A372" s="83">
        <v>362</v>
      </c>
      <c r="B372" s="78"/>
      <c r="C372" s="84"/>
      <c r="D372" s="80"/>
      <c r="E372" s="79">
        <v>0</v>
      </c>
      <c r="F372" s="81">
        <v>0</v>
      </c>
      <c r="G372" s="69">
        <f t="shared" si="20"/>
        <v>0</v>
      </c>
      <c r="H372" s="70">
        <f t="shared" si="21"/>
        <v>0</v>
      </c>
      <c r="I372" s="81">
        <v>0</v>
      </c>
      <c r="J372" s="69">
        <f t="shared" si="22"/>
        <v>0</v>
      </c>
      <c r="K372" s="70">
        <f t="shared" si="23"/>
        <v>0</v>
      </c>
    </row>
    <row r="373" spans="1:11" ht="12.75" customHeight="1">
      <c r="A373" s="83">
        <v>363</v>
      </c>
      <c r="B373" s="78"/>
      <c r="C373" s="84"/>
      <c r="D373" s="80"/>
      <c r="E373" s="79">
        <v>0</v>
      </c>
      <c r="F373" s="81">
        <v>0</v>
      </c>
      <c r="G373" s="69">
        <f t="shared" si="20"/>
        <v>0</v>
      </c>
      <c r="H373" s="70">
        <f t="shared" si="21"/>
        <v>0</v>
      </c>
      <c r="I373" s="81">
        <v>0</v>
      </c>
      <c r="J373" s="69">
        <f t="shared" si="22"/>
        <v>0</v>
      </c>
      <c r="K373" s="70">
        <f t="shared" si="23"/>
        <v>0</v>
      </c>
    </row>
    <row r="374" spans="1:11" ht="12.75" customHeight="1">
      <c r="A374" s="83">
        <v>364</v>
      </c>
      <c r="B374" s="78"/>
      <c r="C374" s="84"/>
      <c r="D374" s="80"/>
      <c r="E374" s="79">
        <v>0</v>
      </c>
      <c r="F374" s="81">
        <v>0</v>
      </c>
      <c r="G374" s="69">
        <f t="shared" si="20"/>
        <v>0</v>
      </c>
      <c r="H374" s="70">
        <f t="shared" si="21"/>
        <v>0</v>
      </c>
      <c r="I374" s="81">
        <v>0</v>
      </c>
      <c r="J374" s="69">
        <f t="shared" si="22"/>
        <v>0</v>
      </c>
      <c r="K374" s="70">
        <f t="shared" si="23"/>
        <v>0</v>
      </c>
    </row>
    <row r="375" spans="1:11" ht="12.75" customHeight="1">
      <c r="A375" s="83">
        <v>365</v>
      </c>
      <c r="B375" s="78"/>
      <c r="C375" s="84"/>
      <c r="D375" s="80"/>
      <c r="E375" s="79">
        <v>0</v>
      </c>
      <c r="F375" s="81">
        <v>0</v>
      </c>
      <c r="G375" s="69">
        <f t="shared" si="20"/>
        <v>0</v>
      </c>
      <c r="H375" s="70">
        <f t="shared" si="21"/>
        <v>0</v>
      </c>
      <c r="I375" s="81">
        <v>0</v>
      </c>
      <c r="J375" s="69">
        <f t="shared" si="22"/>
        <v>0</v>
      </c>
      <c r="K375" s="70">
        <f t="shared" si="23"/>
        <v>0</v>
      </c>
    </row>
    <row r="376" spans="1:11" ht="12.75" customHeight="1">
      <c r="A376" s="83">
        <v>366</v>
      </c>
      <c r="B376" s="78"/>
      <c r="C376" s="84"/>
      <c r="D376" s="80"/>
      <c r="E376" s="79">
        <v>0</v>
      </c>
      <c r="F376" s="81">
        <v>0</v>
      </c>
      <c r="G376" s="69">
        <f t="shared" si="20"/>
        <v>0</v>
      </c>
      <c r="H376" s="70">
        <f t="shared" si="21"/>
        <v>0</v>
      </c>
      <c r="I376" s="81">
        <v>0</v>
      </c>
      <c r="J376" s="69">
        <f t="shared" si="22"/>
        <v>0</v>
      </c>
      <c r="K376" s="70">
        <f t="shared" si="23"/>
        <v>0</v>
      </c>
    </row>
    <row r="377" spans="1:11" ht="12.75" customHeight="1">
      <c r="A377" s="83">
        <v>367</v>
      </c>
      <c r="B377" s="78"/>
      <c r="C377" s="84"/>
      <c r="D377" s="80"/>
      <c r="E377" s="79">
        <v>0</v>
      </c>
      <c r="F377" s="81">
        <v>0</v>
      </c>
      <c r="G377" s="69">
        <f t="shared" si="20"/>
        <v>0</v>
      </c>
      <c r="H377" s="70">
        <f t="shared" si="21"/>
        <v>0</v>
      </c>
      <c r="I377" s="81">
        <v>0</v>
      </c>
      <c r="J377" s="69">
        <f t="shared" si="22"/>
        <v>0</v>
      </c>
      <c r="K377" s="70">
        <f t="shared" si="23"/>
        <v>0</v>
      </c>
    </row>
    <row r="378" spans="1:11" ht="12.75" customHeight="1">
      <c r="A378" s="83">
        <v>368</v>
      </c>
      <c r="B378" s="78"/>
      <c r="C378" s="84"/>
      <c r="D378" s="80"/>
      <c r="E378" s="79">
        <v>0</v>
      </c>
      <c r="F378" s="81">
        <v>0</v>
      </c>
      <c r="G378" s="69">
        <f t="shared" si="20"/>
        <v>0</v>
      </c>
      <c r="H378" s="70">
        <f t="shared" si="21"/>
        <v>0</v>
      </c>
      <c r="I378" s="81">
        <v>0</v>
      </c>
      <c r="J378" s="69">
        <f t="shared" si="22"/>
        <v>0</v>
      </c>
      <c r="K378" s="70">
        <f t="shared" si="23"/>
        <v>0</v>
      </c>
    </row>
    <row r="379" spans="1:11" ht="12.75" customHeight="1">
      <c r="A379" s="83">
        <v>369</v>
      </c>
      <c r="B379" s="78"/>
      <c r="C379" s="84"/>
      <c r="D379" s="80"/>
      <c r="E379" s="79">
        <v>0</v>
      </c>
      <c r="F379" s="81">
        <v>0</v>
      </c>
      <c r="G379" s="69">
        <f t="shared" si="20"/>
        <v>0</v>
      </c>
      <c r="H379" s="70">
        <f t="shared" si="21"/>
        <v>0</v>
      </c>
      <c r="I379" s="81">
        <v>0</v>
      </c>
      <c r="J379" s="69">
        <f t="shared" si="22"/>
        <v>0</v>
      </c>
      <c r="K379" s="70">
        <f t="shared" si="23"/>
        <v>0</v>
      </c>
    </row>
    <row r="380" spans="1:11" ht="12.75" customHeight="1">
      <c r="A380" s="83">
        <v>370</v>
      </c>
      <c r="B380" s="78"/>
      <c r="C380" s="84"/>
      <c r="D380" s="80"/>
      <c r="E380" s="79">
        <v>0</v>
      </c>
      <c r="F380" s="81">
        <v>0</v>
      </c>
      <c r="G380" s="69">
        <f t="shared" si="20"/>
        <v>0</v>
      </c>
      <c r="H380" s="70">
        <f t="shared" si="21"/>
        <v>0</v>
      </c>
      <c r="I380" s="81">
        <v>0</v>
      </c>
      <c r="J380" s="69">
        <f t="shared" si="22"/>
        <v>0</v>
      </c>
      <c r="K380" s="70">
        <f t="shared" si="23"/>
        <v>0</v>
      </c>
    </row>
    <row r="381" spans="1:11" ht="12.75" customHeight="1">
      <c r="A381" s="83">
        <v>371</v>
      </c>
      <c r="B381" s="78"/>
      <c r="C381" s="84"/>
      <c r="D381" s="80"/>
      <c r="E381" s="79">
        <v>0</v>
      </c>
      <c r="F381" s="81">
        <v>0</v>
      </c>
      <c r="G381" s="69">
        <f t="shared" si="20"/>
        <v>0</v>
      </c>
      <c r="H381" s="70">
        <f t="shared" si="21"/>
        <v>0</v>
      </c>
      <c r="I381" s="81">
        <v>0</v>
      </c>
      <c r="J381" s="69">
        <f t="shared" si="22"/>
        <v>0</v>
      </c>
      <c r="K381" s="70">
        <f t="shared" si="23"/>
        <v>0</v>
      </c>
    </row>
    <row r="382" spans="1:11" ht="12.75" customHeight="1">
      <c r="A382" s="83">
        <v>372</v>
      </c>
      <c r="B382" s="78"/>
      <c r="C382" s="84"/>
      <c r="D382" s="80"/>
      <c r="E382" s="79">
        <v>0</v>
      </c>
      <c r="F382" s="81">
        <v>0</v>
      </c>
      <c r="G382" s="69">
        <f t="shared" si="20"/>
        <v>0</v>
      </c>
      <c r="H382" s="70">
        <f t="shared" si="21"/>
        <v>0</v>
      </c>
      <c r="I382" s="81">
        <v>0</v>
      </c>
      <c r="J382" s="69">
        <f t="shared" si="22"/>
        <v>0</v>
      </c>
      <c r="K382" s="70">
        <f t="shared" si="23"/>
        <v>0</v>
      </c>
    </row>
    <row r="383" spans="1:11" ht="12.75" customHeight="1">
      <c r="A383" s="83">
        <v>373</v>
      </c>
      <c r="B383" s="78"/>
      <c r="C383" s="84"/>
      <c r="D383" s="80"/>
      <c r="E383" s="79">
        <v>0</v>
      </c>
      <c r="F383" s="81">
        <v>0</v>
      </c>
      <c r="G383" s="69">
        <f t="shared" si="20"/>
        <v>0</v>
      </c>
      <c r="H383" s="70">
        <f t="shared" si="21"/>
        <v>0</v>
      </c>
      <c r="I383" s="81">
        <v>0</v>
      </c>
      <c r="J383" s="69">
        <f t="shared" si="22"/>
        <v>0</v>
      </c>
      <c r="K383" s="70">
        <f t="shared" si="23"/>
        <v>0</v>
      </c>
    </row>
    <row r="384" spans="1:11" ht="12.75" customHeight="1">
      <c r="A384" s="83">
        <v>374</v>
      </c>
      <c r="B384" s="78"/>
      <c r="C384" s="84"/>
      <c r="D384" s="80"/>
      <c r="E384" s="79">
        <v>0</v>
      </c>
      <c r="F384" s="81">
        <v>0</v>
      </c>
      <c r="G384" s="69">
        <f t="shared" si="20"/>
        <v>0</v>
      </c>
      <c r="H384" s="70">
        <f t="shared" si="21"/>
        <v>0</v>
      </c>
      <c r="I384" s="81">
        <v>0</v>
      </c>
      <c r="J384" s="69">
        <f t="shared" si="22"/>
        <v>0</v>
      </c>
      <c r="K384" s="70">
        <f t="shared" si="23"/>
        <v>0</v>
      </c>
    </row>
    <row r="385" spans="1:11" ht="12.75" customHeight="1">
      <c r="A385" s="83">
        <v>375</v>
      </c>
      <c r="B385" s="78"/>
      <c r="C385" s="84"/>
      <c r="D385" s="80"/>
      <c r="E385" s="79">
        <v>0</v>
      </c>
      <c r="F385" s="81">
        <v>0</v>
      </c>
      <c r="G385" s="69">
        <f t="shared" si="20"/>
        <v>0</v>
      </c>
      <c r="H385" s="70">
        <f t="shared" si="21"/>
        <v>0</v>
      </c>
      <c r="I385" s="81">
        <v>0</v>
      </c>
      <c r="J385" s="69">
        <f t="shared" si="22"/>
        <v>0</v>
      </c>
      <c r="K385" s="70">
        <f t="shared" si="23"/>
        <v>0</v>
      </c>
    </row>
    <row r="386" spans="1:11" ht="12.75" customHeight="1">
      <c r="A386" s="83">
        <v>376</v>
      </c>
      <c r="B386" s="78"/>
      <c r="C386" s="84"/>
      <c r="D386" s="80"/>
      <c r="E386" s="79">
        <v>0</v>
      </c>
      <c r="F386" s="81">
        <v>0</v>
      </c>
      <c r="G386" s="69">
        <f t="shared" si="20"/>
        <v>0</v>
      </c>
      <c r="H386" s="70">
        <f t="shared" si="21"/>
        <v>0</v>
      </c>
      <c r="I386" s="81">
        <v>0</v>
      </c>
      <c r="J386" s="69">
        <f t="shared" si="22"/>
        <v>0</v>
      </c>
      <c r="K386" s="70">
        <f t="shared" si="23"/>
        <v>0</v>
      </c>
    </row>
    <row r="387" spans="1:11" ht="12.75" customHeight="1">
      <c r="A387" s="83">
        <v>377</v>
      </c>
      <c r="B387" s="78"/>
      <c r="C387" s="84"/>
      <c r="D387" s="80"/>
      <c r="E387" s="79">
        <v>0</v>
      </c>
      <c r="F387" s="81">
        <v>0</v>
      </c>
      <c r="G387" s="69">
        <f t="shared" si="20"/>
        <v>0</v>
      </c>
      <c r="H387" s="70">
        <f t="shared" si="21"/>
        <v>0</v>
      </c>
      <c r="I387" s="81">
        <v>0</v>
      </c>
      <c r="J387" s="69">
        <f t="shared" si="22"/>
        <v>0</v>
      </c>
      <c r="K387" s="70">
        <f t="shared" si="23"/>
        <v>0</v>
      </c>
    </row>
    <row r="388" spans="1:11" ht="12.75" customHeight="1">
      <c r="A388" s="83">
        <v>378</v>
      </c>
      <c r="B388" s="78"/>
      <c r="C388" s="84"/>
      <c r="D388" s="80"/>
      <c r="E388" s="79">
        <v>0</v>
      </c>
      <c r="F388" s="81">
        <v>0</v>
      </c>
      <c r="G388" s="69">
        <f t="shared" si="20"/>
        <v>0</v>
      </c>
      <c r="H388" s="70">
        <f t="shared" si="21"/>
        <v>0</v>
      </c>
      <c r="I388" s="81">
        <v>0</v>
      </c>
      <c r="J388" s="69">
        <f t="shared" si="22"/>
        <v>0</v>
      </c>
      <c r="K388" s="70">
        <f t="shared" si="23"/>
        <v>0</v>
      </c>
    </row>
    <row r="389" spans="1:11" ht="12.75" customHeight="1">
      <c r="A389" s="83">
        <v>379</v>
      </c>
      <c r="B389" s="78"/>
      <c r="C389" s="84"/>
      <c r="D389" s="80"/>
      <c r="E389" s="79">
        <v>0</v>
      </c>
      <c r="F389" s="81">
        <v>0</v>
      </c>
      <c r="G389" s="69">
        <f t="shared" si="20"/>
        <v>0</v>
      </c>
      <c r="H389" s="70">
        <f t="shared" si="21"/>
        <v>0</v>
      </c>
      <c r="I389" s="81">
        <v>0</v>
      </c>
      <c r="J389" s="69">
        <f t="shared" si="22"/>
        <v>0</v>
      </c>
      <c r="K389" s="70">
        <f t="shared" si="23"/>
        <v>0</v>
      </c>
    </row>
    <row r="390" spans="1:11" ht="12.75" customHeight="1">
      <c r="A390" s="83">
        <v>380</v>
      </c>
      <c r="B390" s="78"/>
      <c r="C390" s="84"/>
      <c r="D390" s="80"/>
      <c r="E390" s="79">
        <v>0</v>
      </c>
      <c r="F390" s="81">
        <v>0</v>
      </c>
      <c r="G390" s="69">
        <f t="shared" si="20"/>
        <v>0</v>
      </c>
      <c r="H390" s="70">
        <f t="shared" si="21"/>
        <v>0</v>
      </c>
      <c r="I390" s="81">
        <v>0</v>
      </c>
      <c r="J390" s="69">
        <f t="shared" si="22"/>
        <v>0</v>
      </c>
      <c r="K390" s="70">
        <f t="shared" si="23"/>
        <v>0</v>
      </c>
    </row>
    <row r="391" spans="1:11" ht="12.75" customHeight="1">
      <c r="A391" s="83">
        <v>381</v>
      </c>
      <c r="B391" s="78"/>
      <c r="C391" s="84"/>
      <c r="D391" s="80"/>
      <c r="E391" s="79">
        <v>0</v>
      </c>
      <c r="F391" s="81">
        <v>0</v>
      </c>
      <c r="G391" s="69">
        <f t="shared" si="20"/>
        <v>0</v>
      </c>
      <c r="H391" s="70">
        <f t="shared" si="21"/>
        <v>0</v>
      </c>
      <c r="I391" s="81">
        <v>0</v>
      </c>
      <c r="J391" s="69">
        <f t="shared" si="22"/>
        <v>0</v>
      </c>
      <c r="K391" s="70">
        <f t="shared" si="23"/>
        <v>0</v>
      </c>
    </row>
    <row r="392" spans="1:11" ht="12.75" customHeight="1">
      <c r="A392" s="83">
        <v>382</v>
      </c>
      <c r="B392" s="78"/>
      <c r="C392" s="84"/>
      <c r="D392" s="80"/>
      <c r="E392" s="79">
        <v>0</v>
      </c>
      <c r="F392" s="81">
        <v>0</v>
      </c>
      <c r="G392" s="69">
        <f t="shared" si="20"/>
        <v>0</v>
      </c>
      <c r="H392" s="70">
        <f t="shared" si="21"/>
        <v>0</v>
      </c>
      <c r="I392" s="81">
        <v>0</v>
      </c>
      <c r="J392" s="69">
        <f t="shared" si="22"/>
        <v>0</v>
      </c>
      <c r="K392" s="70">
        <f t="shared" si="23"/>
        <v>0</v>
      </c>
    </row>
    <row r="393" spans="1:11" ht="12.75" customHeight="1">
      <c r="A393" s="83">
        <v>383</v>
      </c>
      <c r="B393" s="78"/>
      <c r="C393" s="84"/>
      <c r="D393" s="80"/>
      <c r="E393" s="79">
        <v>0</v>
      </c>
      <c r="F393" s="81">
        <v>0</v>
      </c>
      <c r="G393" s="69">
        <f t="shared" si="20"/>
        <v>0</v>
      </c>
      <c r="H393" s="70">
        <f t="shared" si="21"/>
        <v>0</v>
      </c>
      <c r="I393" s="81">
        <v>0</v>
      </c>
      <c r="J393" s="69">
        <f t="shared" si="22"/>
        <v>0</v>
      </c>
      <c r="K393" s="70">
        <f t="shared" si="23"/>
        <v>0</v>
      </c>
    </row>
    <row r="394" spans="1:11" ht="12.75" customHeight="1">
      <c r="A394" s="83">
        <v>384</v>
      </c>
      <c r="B394" s="78"/>
      <c r="C394" s="84"/>
      <c r="D394" s="80"/>
      <c r="E394" s="79">
        <v>0</v>
      </c>
      <c r="F394" s="81">
        <v>0</v>
      </c>
      <c r="G394" s="69">
        <f t="shared" si="20"/>
        <v>0</v>
      </c>
      <c r="H394" s="70">
        <f t="shared" si="21"/>
        <v>0</v>
      </c>
      <c r="I394" s="81">
        <v>0</v>
      </c>
      <c r="J394" s="69">
        <f t="shared" si="22"/>
        <v>0</v>
      </c>
      <c r="K394" s="70">
        <f t="shared" si="23"/>
        <v>0</v>
      </c>
    </row>
    <row r="395" spans="1:11" ht="12.75" customHeight="1">
      <c r="A395" s="83">
        <v>385</v>
      </c>
      <c r="B395" s="78"/>
      <c r="C395" s="84"/>
      <c r="D395" s="80"/>
      <c r="E395" s="79">
        <v>0</v>
      </c>
      <c r="F395" s="81">
        <v>0</v>
      </c>
      <c r="G395" s="69">
        <f t="shared" ref="G395:G436" si="24">ROUND((E395*F395/100%),)</f>
        <v>0</v>
      </c>
      <c r="H395" s="70">
        <f t="shared" ref="H395:H436" si="25">E395+G395</f>
        <v>0</v>
      </c>
      <c r="I395" s="81">
        <v>0</v>
      </c>
      <c r="J395" s="69">
        <f t="shared" ref="J395:J436" si="26">ROUND((E395*I395/100%),)</f>
        <v>0</v>
      </c>
      <c r="K395" s="70">
        <f t="shared" ref="K395:K436" si="27">E395+J395</f>
        <v>0</v>
      </c>
    </row>
    <row r="396" spans="1:11" ht="12.75" customHeight="1">
      <c r="A396" s="83">
        <v>386</v>
      </c>
      <c r="B396" s="78"/>
      <c r="C396" s="84"/>
      <c r="D396" s="80"/>
      <c r="E396" s="79">
        <v>0</v>
      </c>
      <c r="F396" s="81">
        <v>0</v>
      </c>
      <c r="G396" s="69">
        <f t="shared" si="24"/>
        <v>0</v>
      </c>
      <c r="H396" s="70">
        <f t="shared" si="25"/>
        <v>0</v>
      </c>
      <c r="I396" s="81">
        <v>0</v>
      </c>
      <c r="J396" s="69">
        <f t="shared" si="26"/>
        <v>0</v>
      </c>
      <c r="K396" s="70">
        <f t="shared" si="27"/>
        <v>0</v>
      </c>
    </row>
    <row r="397" spans="1:11" ht="12.75" customHeight="1">
      <c r="A397" s="83">
        <v>387</v>
      </c>
      <c r="B397" s="78"/>
      <c r="C397" s="84"/>
      <c r="D397" s="80"/>
      <c r="E397" s="79">
        <v>0</v>
      </c>
      <c r="F397" s="81">
        <v>0</v>
      </c>
      <c r="G397" s="69">
        <f t="shared" si="24"/>
        <v>0</v>
      </c>
      <c r="H397" s="70">
        <f t="shared" si="25"/>
        <v>0</v>
      </c>
      <c r="I397" s="81">
        <v>0</v>
      </c>
      <c r="J397" s="69">
        <f t="shared" si="26"/>
        <v>0</v>
      </c>
      <c r="K397" s="70">
        <f t="shared" si="27"/>
        <v>0</v>
      </c>
    </row>
    <row r="398" spans="1:11" ht="12.75" customHeight="1">
      <c r="A398" s="83">
        <v>388</v>
      </c>
      <c r="B398" s="78"/>
      <c r="C398" s="84"/>
      <c r="D398" s="80"/>
      <c r="E398" s="79">
        <v>0</v>
      </c>
      <c r="F398" s="81">
        <v>0</v>
      </c>
      <c r="G398" s="69">
        <f t="shared" si="24"/>
        <v>0</v>
      </c>
      <c r="H398" s="70">
        <f t="shared" si="25"/>
        <v>0</v>
      </c>
      <c r="I398" s="81">
        <v>0</v>
      </c>
      <c r="J398" s="69">
        <f t="shared" si="26"/>
        <v>0</v>
      </c>
      <c r="K398" s="70">
        <f t="shared" si="27"/>
        <v>0</v>
      </c>
    </row>
    <row r="399" spans="1:11" ht="12.75" customHeight="1">
      <c r="A399" s="83">
        <v>389</v>
      </c>
      <c r="B399" s="78"/>
      <c r="C399" s="84"/>
      <c r="D399" s="80"/>
      <c r="E399" s="79">
        <v>0</v>
      </c>
      <c r="F399" s="81">
        <v>0</v>
      </c>
      <c r="G399" s="69">
        <f t="shared" si="24"/>
        <v>0</v>
      </c>
      <c r="H399" s="70">
        <f t="shared" si="25"/>
        <v>0</v>
      </c>
      <c r="I399" s="81">
        <v>0</v>
      </c>
      <c r="J399" s="69">
        <f t="shared" si="26"/>
        <v>0</v>
      </c>
      <c r="K399" s="70">
        <f t="shared" si="27"/>
        <v>0</v>
      </c>
    </row>
    <row r="400" spans="1:11" ht="12.75" customHeight="1">
      <c r="A400" s="83">
        <v>390</v>
      </c>
      <c r="B400" s="78"/>
      <c r="C400" s="84"/>
      <c r="D400" s="80"/>
      <c r="E400" s="79">
        <v>0</v>
      </c>
      <c r="F400" s="81">
        <v>0</v>
      </c>
      <c r="G400" s="69">
        <f t="shared" si="24"/>
        <v>0</v>
      </c>
      <c r="H400" s="70">
        <f t="shared" si="25"/>
        <v>0</v>
      </c>
      <c r="I400" s="81">
        <v>0</v>
      </c>
      <c r="J400" s="69">
        <f t="shared" si="26"/>
        <v>0</v>
      </c>
      <c r="K400" s="70">
        <f t="shared" si="27"/>
        <v>0</v>
      </c>
    </row>
    <row r="401" spans="1:11" ht="12.75" customHeight="1">
      <c r="A401" s="83">
        <v>391</v>
      </c>
      <c r="B401" s="78"/>
      <c r="C401" s="84"/>
      <c r="D401" s="80"/>
      <c r="E401" s="79">
        <v>0</v>
      </c>
      <c r="F401" s="81">
        <v>0</v>
      </c>
      <c r="G401" s="69">
        <f t="shared" si="24"/>
        <v>0</v>
      </c>
      <c r="H401" s="70">
        <f t="shared" si="25"/>
        <v>0</v>
      </c>
      <c r="I401" s="81">
        <v>0</v>
      </c>
      <c r="J401" s="69">
        <f t="shared" si="26"/>
        <v>0</v>
      </c>
      <c r="K401" s="70">
        <f t="shared" si="27"/>
        <v>0</v>
      </c>
    </row>
    <row r="402" spans="1:11" ht="12.75" customHeight="1">
      <c r="A402" s="83">
        <v>392</v>
      </c>
      <c r="B402" s="78"/>
      <c r="C402" s="84"/>
      <c r="D402" s="80"/>
      <c r="E402" s="79">
        <v>0</v>
      </c>
      <c r="F402" s="81">
        <v>0</v>
      </c>
      <c r="G402" s="69">
        <f t="shared" si="24"/>
        <v>0</v>
      </c>
      <c r="H402" s="70">
        <f t="shared" si="25"/>
        <v>0</v>
      </c>
      <c r="I402" s="81">
        <v>0</v>
      </c>
      <c r="J402" s="69">
        <f t="shared" si="26"/>
        <v>0</v>
      </c>
      <c r="K402" s="70">
        <f t="shared" si="27"/>
        <v>0</v>
      </c>
    </row>
    <row r="403" spans="1:11" ht="12.75" customHeight="1">
      <c r="A403" s="83">
        <v>393</v>
      </c>
      <c r="B403" s="78"/>
      <c r="C403" s="84"/>
      <c r="D403" s="80"/>
      <c r="E403" s="79">
        <v>0</v>
      </c>
      <c r="F403" s="81">
        <v>0</v>
      </c>
      <c r="G403" s="69">
        <f t="shared" si="24"/>
        <v>0</v>
      </c>
      <c r="H403" s="70">
        <f t="shared" si="25"/>
        <v>0</v>
      </c>
      <c r="I403" s="81">
        <v>0</v>
      </c>
      <c r="J403" s="69">
        <f t="shared" si="26"/>
        <v>0</v>
      </c>
      <c r="K403" s="70">
        <f t="shared" si="27"/>
        <v>0</v>
      </c>
    </row>
    <row r="404" spans="1:11" ht="12.75" customHeight="1">
      <c r="A404" s="83">
        <v>394</v>
      </c>
      <c r="B404" s="78"/>
      <c r="C404" s="84"/>
      <c r="D404" s="80"/>
      <c r="E404" s="79">
        <v>0</v>
      </c>
      <c r="F404" s="81">
        <v>0</v>
      </c>
      <c r="G404" s="69">
        <f t="shared" si="24"/>
        <v>0</v>
      </c>
      <c r="H404" s="70">
        <f t="shared" si="25"/>
        <v>0</v>
      </c>
      <c r="I404" s="81">
        <v>0</v>
      </c>
      <c r="J404" s="69">
        <f t="shared" si="26"/>
        <v>0</v>
      </c>
      <c r="K404" s="70">
        <f t="shared" si="27"/>
        <v>0</v>
      </c>
    </row>
    <row r="405" spans="1:11" ht="12.75" customHeight="1">
      <c r="A405" s="83">
        <v>395</v>
      </c>
      <c r="B405" s="78"/>
      <c r="C405" s="84"/>
      <c r="D405" s="80"/>
      <c r="E405" s="79">
        <v>0</v>
      </c>
      <c r="F405" s="81">
        <v>0</v>
      </c>
      <c r="G405" s="69">
        <f t="shared" si="24"/>
        <v>0</v>
      </c>
      <c r="H405" s="70">
        <f t="shared" si="25"/>
        <v>0</v>
      </c>
      <c r="I405" s="81">
        <v>0</v>
      </c>
      <c r="J405" s="69">
        <f t="shared" si="26"/>
        <v>0</v>
      </c>
      <c r="K405" s="70">
        <f t="shared" si="27"/>
        <v>0</v>
      </c>
    </row>
    <row r="406" spans="1:11" ht="12.75" customHeight="1">
      <c r="A406" s="83">
        <v>396</v>
      </c>
      <c r="B406" s="78"/>
      <c r="C406" s="84"/>
      <c r="D406" s="80"/>
      <c r="E406" s="79">
        <v>0</v>
      </c>
      <c r="F406" s="81">
        <v>0</v>
      </c>
      <c r="G406" s="69">
        <f t="shared" si="24"/>
        <v>0</v>
      </c>
      <c r="H406" s="70">
        <f t="shared" si="25"/>
        <v>0</v>
      </c>
      <c r="I406" s="81">
        <v>0</v>
      </c>
      <c r="J406" s="69">
        <f t="shared" si="26"/>
        <v>0</v>
      </c>
      <c r="K406" s="70">
        <f t="shared" si="27"/>
        <v>0</v>
      </c>
    </row>
    <row r="407" spans="1:11" ht="12.75" customHeight="1">
      <c r="A407" s="83">
        <v>397</v>
      </c>
      <c r="B407" s="78"/>
      <c r="C407" s="84"/>
      <c r="D407" s="80"/>
      <c r="E407" s="79">
        <v>0</v>
      </c>
      <c r="F407" s="81">
        <v>0</v>
      </c>
      <c r="G407" s="69">
        <f t="shared" si="24"/>
        <v>0</v>
      </c>
      <c r="H407" s="70">
        <f t="shared" si="25"/>
        <v>0</v>
      </c>
      <c r="I407" s="81">
        <v>0</v>
      </c>
      <c r="J407" s="69">
        <f t="shared" si="26"/>
        <v>0</v>
      </c>
      <c r="K407" s="70">
        <f t="shared" si="27"/>
        <v>0</v>
      </c>
    </row>
    <row r="408" spans="1:11" ht="12.75" customHeight="1">
      <c r="A408" s="83">
        <v>398</v>
      </c>
      <c r="B408" s="78"/>
      <c r="C408" s="84"/>
      <c r="D408" s="80"/>
      <c r="E408" s="79">
        <v>0</v>
      </c>
      <c r="F408" s="81">
        <v>0</v>
      </c>
      <c r="G408" s="69">
        <f t="shared" si="24"/>
        <v>0</v>
      </c>
      <c r="H408" s="70">
        <f t="shared" si="25"/>
        <v>0</v>
      </c>
      <c r="I408" s="81">
        <v>0</v>
      </c>
      <c r="J408" s="69">
        <f t="shared" si="26"/>
        <v>0</v>
      </c>
      <c r="K408" s="70">
        <f t="shared" si="27"/>
        <v>0</v>
      </c>
    </row>
    <row r="409" spans="1:11" ht="12.75" customHeight="1">
      <c r="A409" s="83">
        <v>399</v>
      </c>
      <c r="B409" s="78"/>
      <c r="C409" s="84"/>
      <c r="D409" s="80"/>
      <c r="E409" s="79">
        <v>0</v>
      </c>
      <c r="F409" s="81">
        <v>0</v>
      </c>
      <c r="G409" s="69">
        <f t="shared" si="24"/>
        <v>0</v>
      </c>
      <c r="H409" s="70">
        <f t="shared" si="25"/>
        <v>0</v>
      </c>
      <c r="I409" s="81">
        <v>0</v>
      </c>
      <c r="J409" s="69">
        <f t="shared" si="26"/>
        <v>0</v>
      </c>
      <c r="K409" s="70">
        <f t="shared" si="27"/>
        <v>0</v>
      </c>
    </row>
    <row r="410" spans="1:11" ht="12.75" customHeight="1">
      <c r="A410" s="83">
        <v>400</v>
      </c>
      <c r="B410" s="78"/>
      <c r="C410" s="84"/>
      <c r="D410" s="80"/>
      <c r="E410" s="79">
        <v>0</v>
      </c>
      <c r="F410" s="81">
        <v>0</v>
      </c>
      <c r="G410" s="69">
        <f t="shared" si="24"/>
        <v>0</v>
      </c>
      <c r="H410" s="70">
        <f t="shared" si="25"/>
        <v>0</v>
      </c>
      <c r="I410" s="81">
        <v>0</v>
      </c>
      <c r="J410" s="69">
        <f t="shared" si="26"/>
        <v>0</v>
      </c>
      <c r="K410" s="70">
        <f t="shared" si="27"/>
        <v>0</v>
      </c>
    </row>
    <row r="411" spans="1:11" ht="12.75" customHeight="1">
      <c r="A411" s="83">
        <v>401</v>
      </c>
      <c r="B411" s="78"/>
      <c r="C411" s="84"/>
      <c r="D411" s="80"/>
      <c r="E411" s="79">
        <v>0</v>
      </c>
      <c r="F411" s="81">
        <v>0</v>
      </c>
      <c r="G411" s="69">
        <f t="shared" si="24"/>
        <v>0</v>
      </c>
      <c r="H411" s="70">
        <f t="shared" si="25"/>
        <v>0</v>
      </c>
      <c r="I411" s="81">
        <v>0</v>
      </c>
      <c r="J411" s="69">
        <f t="shared" si="26"/>
        <v>0</v>
      </c>
      <c r="K411" s="70">
        <f t="shared" si="27"/>
        <v>0</v>
      </c>
    </row>
    <row r="412" spans="1:11" ht="12.75" customHeight="1">
      <c r="A412" s="83">
        <v>402</v>
      </c>
      <c r="B412" s="78"/>
      <c r="C412" s="84"/>
      <c r="D412" s="80"/>
      <c r="E412" s="79">
        <v>0</v>
      </c>
      <c r="F412" s="81">
        <v>0</v>
      </c>
      <c r="G412" s="69">
        <f t="shared" si="24"/>
        <v>0</v>
      </c>
      <c r="H412" s="70">
        <f t="shared" si="25"/>
        <v>0</v>
      </c>
      <c r="I412" s="81">
        <v>0</v>
      </c>
      <c r="J412" s="69">
        <f t="shared" si="26"/>
        <v>0</v>
      </c>
      <c r="K412" s="70">
        <f t="shared" si="27"/>
        <v>0</v>
      </c>
    </row>
    <row r="413" spans="1:11" ht="12.75" customHeight="1">
      <c r="A413" s="83">
        <v>403</v>
      </c>
      <c r="B413" s="78"/>
      <c r="C413" s="84"/>
      <c r="D413" s="80"/>
      <c r="E413" s="79">
        <v>0</v>
      </c>
      <c r="F413" s="81">
        <v>0</v>
      </c>
      <c r="G413" s="69">
        <f t="shared" si="24"/>
        <v>0</v>
      </c>
      <c r="H413" s="70">
        <f t="shared" si="25"/>
        <v>0</v>
      </c>
      <c r="I413" s="81">
        <v>0</v>
      </c>
      <c r="J413" s="69">
        <f t="shared" si="26"/>
        <v>0</v>
      </c>
      <c r="K413" s="70">
        <f t="shared" si="27"/>
        <v>0</v>
      </c>
    </row>
    <row r="414" spans="1:11" ht="12.75" customHeight="1">
      <c r="A414" s="83">
        <v>404</v>
      </c>
      <c r="B414" s="78"/>
      <c r="C414" s="84"/>
      <c r="D414" s="80"/>
      <c r="E414" s="79">
        <v>0</v>
      </c>
      <c r="F414" s="81">
        <v>0</v>
      </c>
      <c r="G414" s="69">
        <f t="shared" si="24"/>
        <v>0</v>
      </c>
      <c r="H414" s="70">
        <f t="shared" si="25"/>
        <v>0</v>
      </c>
      <c r="I414" s="81">
        <v>0</v>
      </c>
      <c r="J414" s="69">
        <f t="shared" si="26"/>
        <v>0</v>
      </c>
      <c r="K414" s="70">
        <f t="shared" si="27"/>
        <v>0</v>
      </c>
    </row>
    <row r="415" spans="1:11" ht="12.75" customHeight="1">
      <c r="A415" s="83">
        <v>405</v>
      </c>
      <c r="B415" s="78"/>
      <c r="C415" s="84"/>
      <c r="D415" s="80"/>
      <c r="E415" s="79">
        <v>0</v>
      </c>
      <c r="F415" s="81">
        <v>0</v>
      </c>
      <c r="G415" s="69">
        <f t="shared" si="24"/>
        <v>0</v>
      </c>
      <c r="H415" s="70">
        <f t="shared" si="25"/>
        <v>0</v>
      </c>
      <c r="I415" s="81">
        <v>0</v>
      </c>
      <c r="J415" s="69">
        <f t="shared" si="26"/>
        <v>0</v>
      </c>
      <c r="K415" s="70">
        <f t="shared" si="27"/>
        <v>0</v>
      </c>
    </row>
    <row r="416" spans="1:11" ht="12.75" customHeight="1">
      <c r="A416" s="83">
        <v>406</v>
      </c>
      <c r="B416" s="78"/>
      <c r="C416" s="84"/>
      <c r="D416" s="80"/>
      <c r="E416" s="79">
        <v>0</v>
      </c>
      <c r="F416" s="81">
        <v>0</v>
      </c>
      <c r="G416" s="69">
        <f t="shared" si="24"/>
        <v>0</v>
      </c>
      <c r="H416" s="70">
        <f t="shared" si="25"/>
        <v>0</v>
      </c>
      <c r="I416" s="81">
        <v>0</v>
      </c>
      <c r="J416" s="69">
        <f t="shared" si="26"/>
        <v>0</v>
      </c>
      <c r="K416" s="70">
        <f t="shared" si="27"/>
        <v>0</v>
      </c>
    </row>
    <row r="417" spans="1:11" ht="12.75" customHeight="1">
      <c r="A417" s="83">
        <v>407</v>
      </c>
      <c r="B417" s="78"/>
      <c r="C417" s="84"/>
      <c r="D417" s="80"/>
      <c r="E417" s="79">
        <v>0</v>
      </c>
      <c r="F417" s="81">
        <v>0</v>
      </c>
      <c r="G417" s="69">
        <f t="shared" si="24"/>
        <v>0</v>
      </c>
      <c r="H417" s="70">
        <f t="shared" si="25"/>
        <v>0</v>
      </c>
      <c r="I417" s="81">
        <v>0</v>
      </c>
      <c r="J417" s="69">
        <f t="shared" si="26"/>
        <v>0</v>
      </c>
      <c r="K417" s="70">
        <f t="shared" si="27"/>
        <v>0</v>
      </c>
    </row>
    <row r="418" spans="1:11" ht="12.75" customHeight="1">
      <c r="A418" s="83">
        <v>408</v>
      </c>
      <c r="B418" s="78"/>
      <c r="C418" s="84"/>
      <c r="D418" s="80"/>
      <c r="E418" s="79">
        <v>0</v>
      </c>
      <c r="F418" s="81">
        <v>0</v>
      </c>
      <c r="G418" s="69">
        <f t="shared" si="24"/>
        <v>0</v>
      </c>
      <c r="H418" s="70">
        <f t="shared" si="25"/>
        <v>0</v>
      </c>
      <c r="I418" s="81">
        <v>0</v>
      </c>
      <c r="J418" s="69">
        <f t="shared" si="26"/>
        <v>0</v>
      </c>
      <c r="K418" s="70">
        <f t="shared" si="27"/>
        <v>0</v>
      </c>
    </row>
    <row r="419" spans="1:11" ht="12.75" customHeight="1">
      <c r="A419" s="83">
        <v>409</v>
      </c>
      <c r="B419" s="78"/>
      <c r="C419" s="84"/>
      <c r="D419" s="80"/>
      <c r="E419" s="79">
        <v>0</v>
      </c>
      <c r="F419" s="81">
        <v>0</v>
      </c>
      <c r="G419" s="69">
        <f t="shared" si="24"/>
        <v>0</v>
      </c>
      <c r="H419" s="70">
        <f t="shared" si="25"/>
        <v>0</v>
      </c>
      <c r="I419" s="81">
        <v>0</v>
      </c>
      <c r="J419" s="69">
        <f t="shared" si="26"/>
        <v>0</v>
      </c>
      <c r="K419" s="70">
        <f t="shared" si="27"/>
        <v>0</v>
      </c>
    </row>
    <row r="420" spans="1:11" ht="12.75" customHeight="1">
      <c r="A420" s="83">
        <v>410</v>
      </c>
      <c r="B420" s="78"/>
      <c r="C420" s="84"/>
      <c r="D420" s="80"/>
      <c r="E420" s="79">
        <v>0</v>
      </c>
      <c r="F420" s="81">
        <v>0</v>
      </c>
      <c r="G420" s="69">
        <f t="shared" si="24"/>
        <v>0</v>
      </c>
      <c r="H420" s="70">
        <f t="shared" si="25"/>
        <v>0</v>
      </c>
      <c r="I420" s="81">
        <v>0</v>
      </c>
      <c r="J420" s="69">
        <f t="shared" si="26"/>
        <v>0</v>
      </c>
      <c r="K420" s="70">
        <f t="shared" si="27"/>
        <v>0</v>
      </c>
    </row>
    <row r="421" spans="1:11" ht="12.75" customHeight="1">
      <c r="A421" s="83">
        <v>411</v>
      </c>
      <c r="B421" s="78"/>
      <c r="C421" s="84"/>
      <c r="D421" s="80"/>
      <c r="E421" s="79">
        <v>0</v>
      </c>
      <c r="F421" s="81">
        <v>0</v>
      </c>
      <c r="G421" s="69">
        <f t="shared" si="24"/>
        <v>0</v>
      </c>
      <c r="H421" s="70">
        <f t="shared" si="25"/>
        <v>0</v>
      </c>
      <c r="I421" s="81">
        <v>0</v>
      </c>
      <c r="J421" s="69">
        <f t="shared" si="26"/>
        <v>0</v>
      </c>
      <c r="K421" s="70">
        <f t="shared" si="27"/>
        <v>0</v>
      </c>
    </row>
    <row r="422" spans="1:11" ht="12.75" customHeight="1">
      <c r="A422" s="83">
        <v>412</v>
      </c>
      <c r="B422" s="78"/>
      <c r="C422" s="84"/>
      <c r="D422" s="80"/>
      <c r="E422" s="79">
        <v>0</v>
      </c>
      <c r="F422" s="81">
        <v>0</v>
      </c>
      <c r="G422" s="69">
        <f t="shared" si="24"/>
        <v>0</v>
      </c>
      <c r="H422" s="70">
        <f t="shared" si="25"/>
        <v>0</v>
      </c>
      <c r="I422" s="81">
        <v>0</v>
      </c>
      <c r="J422" s="69">
        <f t="shared" si="26"/>
        <v>0</v>
      </c>
      <c r="K422" s="70">
        <f t="shared" si="27"/>
        <v>0</v>
      </c>
    </row>
    <row r="423" spans="1:11" ht="12.75" customHeight="1">
      <c r="A423" s="83">
        <v>413</v>
      </c>
      <c r="B423" s="78"/>
      <c r="C423" s="84"/>
      <c r="D423" s="80"/>
      <c r="E423" s="79">
        <v>0</v>
      </c>
      <c r="F423" s="81">
        <v>0</v>
      </c>
      <c r="G423" s="69">
        <f t="shared" si="24"/>
        <v>0</v>
      </c>
      <c r="H423" s="70">
        <f t="shared" si="25"/>
        <v>0</v>
      </c>
      <c r="I423" s="81">
        <v>0</v>
      </c>
      <c r="J423" s="69">
        <f t="shared" si="26"/>
        <v>0</v>
      </c>
      <c r="K423" s="70">
        <f t="shared" si="27"/>
        <v>0</v>
      </c>
    </row>
    <row r="424" spans="1:11" ht="12.75" customHeight="1">
      <c r="A424" s="83">
        <v>414</v>
      </c>
      <c r="B424" s="78"/>
      <c r="C424" s="84"/>
      <c r="D424" s="80"/>
      <c r="E424" s="79">
        <v>0</v>
      </c>
      <c r="F424" s="81">
        <v>0</v>
      </c>
      <c r="G424" s="69">
        <f t="shared" si="24"/>
        <v>0</v>
      </c>
      <c r="H424" s="70">
        <f t="shared" si="25"/>
        <v>0</v>
      </c>
      <c r="I424" s="81">
        <v>0</v>
      </c>
      <c r="J424" s="69">
        <f t="shared" si="26"/>
        <v>0</v>
      </c>
      <c r="K424" s="70">
        <f t="shared" si="27"/>
        <v>0</v>
      </c>
    </row>
    <row r="425" spans="1:11" ht="12.75" customHeight="1">
      <c r="A425" s="83">
        <v>415</v>
      </c>
      <c r="B425" s="78"/>
      <c r="C425" s="84"/>
      <c r="D425" s="80"/>
      <c r="E425" s="79">
        <v>0</v>
      </c>
      <c r="F425" s="81">
        <v>0</v>
      </c>
      <c r="G425" s="69">
        <f t="shared" si="24"/>
        <v>0</v>
      </c>
      <c r="H425" s="70">
        <f t="shared" si="25"/>
        <v>0</v>
      </c>
      <c r="I425" s="81">
        <v>0</v>
      </c>
      <c r="J425" s="69">
        <f t="shared" si="26"/>
        <v>0</v>
      </c>
      <c r="K425" s="70">
        <f t="shared" si="27"/>
        <v>0</v>
      </c>
    </row>
    <row r="426" spans="1:11" ht="12.75" customHeight="1">
      <c r="A426" s="83">
        <v>416</v>
      </c>
      <c r="B426" s="78"/>
      <c r="C426" s="84"/>
      <c r="D426" s="80"/>
      <c r="E426" s="79">
        <v>0</v>
      </c>
      <c r="F426" s="81">
        <v>0</v>
      </c>
      <c r="G426" s="69">
        <f t="shared" si="24"/>
        <v>0</v>
      </c>
      <c r="H426" s="70">
        <f t="shared" si="25"/>
        <v>0</v>
      </c>
      <c r="I426" s="81">
        <v>0</v>
      </c>
      <c r="J426" s="69">
        <f t="shared" si="26"/>
        <v>0</v>
      </c>
      <c r="K426" s="70">
        <f t="shared" si="27"/>
        <v>0</v>
      </c>
    </row>
    <row r="427" spans="1:11" ht="12.75" customHeight="1">
      <c r="A427" s="83">
        <v>417</v>
      </c>
      <c r="B427" s="78"/>
      <c r="C427" s="84"/>
      <c r="D427" s="80"/>
      <c r="E427" s="79">
        <v>0</v>
      </c>
      <c r="F427" s="81">
        <v>0</v>
      </c>
      <c r="G427" s="69">
        <f t="shared" si="24"/>
        <v>0</v>
      </c>
      <c r="H427" s="70">
        <f t="shared" si="25"/>
        <v>0</v>
      </c>
      <c r="I427" s="81">
        <v>0</v>
      </c>
      <c r="J427" s="69">
        <f t="shared" si="26"/>
        <v>0</v>
      </c>
      <c r="K427" s="70">
        <f t="shared" si="27"/>
        <v>0</v>
      </c>
    </row>
    <row r="428" spans="1:11" ht="12.75" customHeight="1">
      <c r="A428" s="83">
        <v>418</v>
      </c>
      <c r="B428" s="78"/>
      <c r="C428" s="84"/>
      <c r="D428" s="80"/>
      <c r="E428" s="79">
        <v>0</v>
      </c>
      <c r="F428" s="81">
        <v>0</v>
      </c>
      <c r="G428" s="69">
        <f t="shared" si="24"/>
        <v>0</v>
      </c>
      <c r="H428" s="70">
        <f t="shared" si="25"/>
        <v>0</v>
      </c>
      <c r="I428" s="81">
        <v>0</v>
      </c>
      <c r="J428" s="69">
        <f t="shared" si="26"/>
        <v>0</v>
      </c>
      <c r="K428" s="70">
        <f t="shared" si="27"/>
        <v>0</v>
      </c>
    </row>
    <row r="429" spans="1:11" ht="12.75" customHeight="1">
      <c r="A429" s="83">
        <v>419</v>
      </c>
      <c r="B429" s="78"/>
      <c r="C429" s="84"/>
      <c r="D429" s="80"/>
      <c r="E429" s="79">
        <v>0</v>
      </c>
      <c r="F429" s="81">
        <v>0</v>
      </c>
      <c r="G429" s="69">
        <f t="shared" si="24"/>
        <v>0</v>
      </c>
      <c r="H429" s="70">
        <f t="shared" si="25"/>
        <v>0</v>
      </c>
      <c r="I429" s="81">
        <v>0</v>
      </c>
      <c r="J429" s="69">
        <f t="shared" si="26"/>
        <v>0</v>
      </c>
      <c r="K429" s="70">
        <f t="shared" si="27"/>
        <v>0</v>
      </c>
    </row>
    <row r="430" spans="1:11" ht="12.75" customHeight="1">
      <c r="A430" s="83">
        <v>420</v>
      </c>
      <c r="B430" s="78"/>
      <c r="C430" s="84"/>
      <c r="D430" s="80"/>
      <c r="E430" s="79">
        <v>0</v>
      </c>
      <c r="F430" s="81">
        <v>0</v>
      </c>
      <c r="G430" s="69">
        <f t="shared" si="24"/>
        <v>0</v>
      </c>
      <c r="H430" s="70">
        <f t="shared" si="25"/>
        <v>0</v>
      </c>
      <c r="I430" s="81">
        <v>0</v>
      </c>
      <c r="J430" s="69">
        <f t="shared" si="26"/>
        <v>0</v>
      </c>
      <c r="K430" s="70">
        <f t="shared" si="27"/>
        <v>0</v>
      </c>
    </row>
    <row r="431" spans="1:11" ht="12.75" customHeight="1">
      <c r="A431" s="83">
        <v>421</v>
      </c>
      <c r="B431" s="78"/>
      <c r="C431" s="84"/>
      <c r="D431" s="80"/>
      <c r="E431" s="79">
        <v>0</v>
      </c>
      <c r="F431" s="81">
        <v>0</v>
      </c>
      <c r="G431" s="69">
        <f t="shared" si="24"/>
        <v>0</v>
      </c>
      <c r="H431" s="70">
        <f t="shared" si="25"/>
        <v>0</v>
      </c>
      <c r="I431" s="81">
        <v>0</v>
      </c>
      <c r="J431" s="69">
        <f t="shared" si="26"/>
        <v>0</v>
      </c>
      <c r="K431" s="70">
        <f t="shared" si="27"/>
        <v>0</v>
      </c>
    </row>
    <row r="432" spans="1:11" ht="12.75" customHeight="1">
      <c r="A432" s="83">
        <v>422</v>
      </c>
      <c r="B432" s="78"/>
      <c r="C432" s="84"/>
      <c r="D432" s="80"/>
      <c r="E432" s="79">
        <v>0</v>
      </c>
      <c r="F432" s="81">
        <v>0</v>
      </c>
      <c r="G432" s="69">
        <f t="shared" si="24"/>
        <v>0</v>
      </c>
      <c r="H432" s="70">
        <f t="shared" si="25"/>
        <v>0</v>
      </c>
      <c r="I432" s="81">
        <v>0</v>
      </c>
      <c r="J432" s="69">
        <f t="shared" si="26"/>
        <v>0</v>
      </c>
      <c r="K432" s="70">
        <f t="shared" si="27"/>
        <v>0</v>
      </c>
    </row>
    <row r="433" spans="1:11" ht="12.75" customHeight="1">
      <c r="A433" s="83">
        <v>423</v>
      </c>
      <c r="B433" s="78"/>
      <c r="C433" s="84"/>
      <c r="D433" s="80"/>
      <c r="E433" s="79">
        <v>0</v>
      </c>
      <c r="F433" s="81">
        <v>0</v>
      </c>
      <c r="G433" s="69">
        <f t="shared" si="24"/>
        <v>0</v>
      </c>
      <c r="H433" s="70">
        <f t="shared" si="25"/>
        <v>0</v>
      </c>
      <c r="I433" s="81">
        <v>0</v>
      </c>
      <c r="J433" s="69">
        <f t="shared" si="26"/>
        <v>0</v>
      </c>
      <c r="K433" s="70">
        <f t="shared" si="27"/>
        <v>0</v>
      </c>
    </row>
    <row r="434" spans="1:11" ht="12.75" customHeight="1">
      <c r="A434" s="83">
        <v>424</v>
      </c>
      <c r="B434" s="78"/>
      <c r="C434" s="84"/>
      <c r="D434" s="80"/>
      <c r="E434" s="79">
        <v>0</v>
      </c>
      <c r="F434" s="81">
        <v>0</v>
      </c>
      <c r="G434" s="69">
        <f t="shared" si="24"/>
        <v>0</v>
      </c>
      <c r="H434" s="70">
        <f t="shared" si="25"/>
        <v>0</v>
      </c>
      <c r="I434" s="81">
        <v>0</v>
      </c>
      <c r="J434" s="69">
        <f t="shared" si="26"/>
        <v>0</v>
      </c>
      <c r="K434" s="70">
        <f t="shared" si="27"/>
        <v>0</v>
      </c>
    </row>
    <row r="435" spans="1:11" ht="12.75" customHeight="1">
      <c r="A435" s="83">
        <v>425</v>
      </c>
      <c r="B435" s="78"/>
      <c r="C435" s="84"/>
      <c r="D435" s="80"/>
      <c r="E435" s="79">
        <v>0</v>
      </c>
      <c r="F435" s="81">
        <v>0</v>
      </c>
      <c r="G435" s="69">
        <f t="shared" si="24"/>
        <v>0</v>
      </c>
      <c r="H435" s="70">
        <f t="shared" si="25"/>
        <v>0</v>
      </c>
      <c r="I435" s="81">
        <v>0</v>
      </c>
      <c r="J435" s="69">
        <f t="shared" si="26"/>
        <v>0</v>
      </c>
      <c r="K435" s="70">
        <f t="shared" si="27"/>
        <v>0</v>
      </c>
    </row>
    <row r="436" spans="1:11" ht="12.75" customHeight="1" thickBot="1">
      <c r="A436" s="86">
        <v>426</v>
      </c>
      <c r="B436" s="87"/>
      <c r="C436" s="88"/>
      <c r="D436" s="89"/>
      <c r="E436" s="90">
        <v>0</v>
      </c>
      <c r="F436" s="81">
        <v>0</v>
      </c>
      <c r="G436" s="69">
        <f t="shared" si="24"/>
        <v>0</v>
      </c>
      <c r="H436" s="71">
        <f t="shared" si="25"/>
        <v>0</v>
      </c>
      <c r="I436" s="81">
        <v>0</v>
      </c>
      <c r="J436" s="69">
        <f t="shared" si="26"/>
        <v>0</v>
      </c>
      <c r="K436" s="70">
        <f t="shared" si="27"/>
        <v>0</v>
      </c>
    </row>
    <row r="437" spans="1:11" ht="25.5" customHeight="1" thickBot="1">
      <c r="A437" s="72"/>
      <c r="B437" s="135" t="s">
        <v>7</v>
      </c>
      <c r="C437" s="136"/>
      <c r="D437" s="137"/>
      <c r="E437" s="138">
        <f>SUM(E7:E436)</f>
        <v>3300</v>
      </c>
      <c r="F437" s="139"/>
      <c r="G437" s="73">
        <f>SUM(G11:G436)</f>
        <v>940</v>
      </c>
      <c r="H437" s="74">
        <f>SUM(H11:H436)</f>
        <v>4240</v>
      </c>
      <c r="I437" s="75"/>
      <c r="J437" s="76">
        <f>SUM(J11:J436)</f>
        <v>620</v>
      </c>
      <c r="K437" s="74">
        <f>SUM(K11:K436)</f>
        <v>3920</v>
      </c>
    </row>
    <row r="438" spans="1:11" ht="15.75" thickTop="1">
      <c r="A438" s="58"/>
      <c r="B438" s="59"/>
      <c r="C438" s="59"/>
      <c r="D438" s="59"/>
      <c r="E438" s="60"/>
      <c r="F438" s="60"/>
      <c r="G438" s="60"/>
      <c r="H438" s="60"/>
      <c r="I438" s="60"/>
      <c r="J438" s="60"/>
      <c r="K438" s="60"/>
    </row>
    <row r="439" spans="1:11">
      <c r="A439" s="58"/>
      <c r="B439" s="59"/>
      <c r="C439" s="59"/>
      <c r="D439" s="59"/>
      <c r="E439" s="60"/>
      <c r="F439" s="60"/>
      <c r="G439" s="60"/>
      <c r="H439" s="60"/>
      <c r="I439" s="60"/>
      <c r="J439" s="60"/>
      <c r="K439" s="60"/>
    </row>
    <row r="440" spans="1:11">
      <c r="A440" s="58"/>
      <c r="B440" s="59"/>
      <c r="C440" s="59"/>
      <c r="D440" s="59"/>
      <c r="E440" s="60"/>
      <c r="F440" s="60"/>
      <c r="G440" s="60"/>
      <c r="H440" s="60"/>
      <c r="I440" s="60"/>
      <c r="J440" s="60"/>
      <c r="K440" s="60"/>
    </row>
    <row r="441" spans="1:11">
      <c r="A441" s="58"/>
      <c r="B441" s="59"/>
      <c r="C441" s="59"/>
      <c r="D441" s="59"/>
      <c r="E441" s="60"/>
      <c r="F441" s="60"/>
      <c r="G441" s="60"/>
      <c r="H441" s="60"/>
      <c r="I441" s="60"/>
      <c r="J441" s="60"/>
      <c r="K441" s="60"/>
    </row>
    <row r="442" spans="1:11">
      <c r="A442" s="58"/>
      <c r="B442" s="59"/>
      <c r="C442" s="59"/>
      <c r="D442" s="59"/>
      <c r="E442" s="60"/>
      <c r="F442" s="60"/>
      <c r="G442" s="60"/>
      <c r="H442" s="60"/>
      <c r="I442" s="60"/>
      <c r="J442" s="60"/>
      <c r="K442" s="60"/>
    </row>
    <row r="443" spans="1:11">
      <c r="A443" s="58"/>
      <c r="B443" s="59"/>
      <c r="C443" s="59"/>
      <c r="D443" s="59"/>
      <c r="E443" s="60"/>
      <c r="F443" s="60"/>
      <c r="G443" s="60"/>
      <c r="H443" s="60"/>
      <c r="I443" s="60"/>
      <c r="J443" s="60"/>
      <c r="K443" s="60"/>
    </row>
    <row r="444" spans="1:11">
      <c r="A444" s="61"/>
      <c r="B444" s="59"/>
      <c r="C444" s="59"/>
      <c r="D444" s="59"/>
      <c r="E444" s="59"/>
      <c r="F444" s="59"/>
      <c r="G444" s="59"/>
      <c r="H444" s="60"/>
      <c r="I444" s="59"/>
      <c r="J444" s="59"/>
      <c r="K444" s="60"/>
    </row>
    <row r="445" spans="1:11">
      <c r="A445" s="61"/>
      <c r="B445" s="59"/>
      <c r="C445" s="59"/>
      <c r="D445" s="59"/>
      <c r="E445" s="59"/>
      <c r="F445" s="59"/>
      <c r="G445" s="59"/>
      <c r="H445" s="59"/>
      <c r="I445" s="59"/>
      <c r="J445" s="59"/>
      <c r="K445" s="59"/>
    </row>
    <row r="446" spans="1:11">
      <c r="A446" s="61"/>
      <c r="B446" s="59"/>
      <c r="C446" s="59"/>
      <c r="D446" s="59"/>
      <c r="E446" s="59"/>
      <c r="F446" s="59"/>
      <c r="G446" s="59"/>
      <c r="H446" s="59"/>
      <c r="I446" s="59"/>
      <c r="J446" s="59"/>
      <c r="K446" s="59"/>
    </row>
    <row r="447" spans="1:11">
      <c r="A447" s="61"/>
      <c r="B447" s="59"/>
      <c r="C447" s="59"/>
      <c r="D447" s="59"/>
      <c r="E447" s="59"/>
      <c r="F447" s="59"/>
      <c r="G447" s="59"/>
      <c r="H447" s="59"/>
      <c r="I447" s="59"/>
      <c r="J447" s="59"/>
      <c r="K447" s="59"/>
    </row>
    <row r="448" spans="1:11">
      <c r="A448" s="61"/>
      <c r="B448" s="59"/>
      <c r="C448" s="59"/>
      <c r="D448" s="59"/>
      <c r="E448" s="59"/>
      <c r="F448" s="59"/>
      <c r="G448" s="59"/>
      <c r="H448" s="59"/>
      <c r="I448" s="59"/>
      <c r="J448" s="59"/>
      <c r="K448" s="59"/>
    </row>
    <row r="449" spans="1:11">
      <c r="A449" s="61"/>
      <c r="B449" s="59"/>
      <c r="C449" s="59"/>
      <c r="D449" s="59"/>
      <c r="E449" s="59"/>
      <c r="F449" s="59"/>
      <c r="G449" s="59"/>
      <c r="H449" s="59"/>
      <c r="I449" s="59"/>
      <c r="J449" s="59"/>
      <c r="K449" s="59"/>
    </row>
    <row r="450" spans="1:11">
      <c r="A450" s="61"/>
      <c r="B450" s="59"/>
      <c r="C450" s="59"/>
      <c r="D450" s="59"/>
      <c r="E450" s="59"/>
      <c r="F450" s="59"/>
      <c r="G450" s="59"/>
      <c r="H450" s="59"/>
      <c r="I450" s="59"/>
      <c r="J450" s="59"/>
      <c r="K450" s="59"/>
    </row>
    <row r="451" spans="1:11">
      <c r="A451" s="61"/>
      <c r="B451" s="59"/>
      <c r="C451" s="59"/>
      <c r="D451" s="59"/>
      <c r="E451" s="59"/>
      <c r="F451" s="59"/>
      <c r="G451" s="59"/>
      <c r="H451" s="59"/>
      <c r="I451" s="59"/>
      <c r="J451" s="59"/>
      <c r="K451" s="59"/>
    </row>
    <row r="452" spans="1:11">
      <c r="A452" s="61"/>
      <c r="B452" s="59"/>
      <c r="C452" s="59"/>
      <c r="D452" s="59"/>
      <c r="E452" s="59"/>
      <c r="F452" s="59"/>
      <c r="G452" s="59"/>
      <c r="H452" s="59"/>
      <c r="I452" s="59"/>
      <c r="J452" s="59"/>
      <c r="K452" s="59"/>
    </row>
    <row r="453" spans="1:11">
      <c r="A453" s="61"/>
      <c r="B453" s="59"/>
      <c r="C453" s="59"/>
      <c r="D453" s="59"/>
      <c r="E453" s="59"/>
      <c r="F453" s="59"/>
      <c r="G453" s="59"/>
      <c r="H453" s="59"/>
      <c r="I453" s="59"/>
      <c r="J453" s="59"/>
      <c r="K453" s="59"/>
    </row>
    <row r="454" spans="1:11">
      <c r="A454" s="61"/>
      <c r="B454" s="59"/>
      <c r="C454" s="59"/>
      <c r="D454" s="59"/>
      <c r="E454" s="59"/>
      <c r="F454" s="59"/>
      <c r="G454" s="59"/>
      <c r="H454" s="59"/>
      <c r="I454" s="59"/>
      <c r="J454" s="59"/>
      <c r="K454" s="59"/>
    </row>
    <row r="455" spans="1:11">
      <c r="A455" s="61"/>
      <c r="B455" s="59"/>
      <c r="C455" s="59"/>
      <c r="D455" s="59"/>
      <c r="E455" s="59"/>
      <c r="F455" s="59"/>
      <c r="G455" s="59"/>
      <c r="H455" s="59"/>
      <c r="I455" s="59"/>
      <c r="J455" s="59"/>
      <c r="K455" s="59"/>
    </row>
    <row r="456" spans="1:11">
      <c r="A456" s="61"/>
      <c r="B456" s="59"/>
      <c r="C456" s="59"/>
      <c r="D456" s="59"/>
      <c r="E456" s="59"/>
      <c r="F456" s="59"/>
      <c r="G456" s="59"/>
      <c r="H456" s="59"/>
      <c r="I456" s="59"/>
      <c r="J456" s="59"/>
      <c r="K456" s="59"/>
    </row>
    <row r="457" spans="1:11">
      <c r="A457" s="61"/>
      <c r="B457" s="59"/>
      <c r="C457" s="59"/>
      <c r="D457" s="59"/>
      <c r="E457" s="59"/>
      <c r="F457" s="59"/>
      <c r="G457" s="59"/>
      <c r="H457" s="59"/>
      <c r="I457" s="59"/>
      <c r="J457" s="59"/>
      <c r="K457" s="59"/>
    </row>
    <row r="458" spans="1:11">
      <c r="A458" s="61"/>
      <c r="B458" s="59"/>
      <c r="C458" s="59"/>
      <c r="D458" s="59"/>
      <c r="E458" s="59"/>
      <c r="F458" s="59"/>
      <c r="G458" s="59"/>
      <c r="H458" s="59"/>
      <c r="I458" s="59"/>
      <c r="J458" s="59"/>
      <c r="K458" s="59"/>
    </row>
    <row r="459" spans="1:11">
      <c r="A459" s="61"/>
      <c r="B459" s="59"/>
      <c r="C459" s="59"/>
      <c r="D459" s="59"/>
      <c r="E459" s="59"/>
      <c r="F459" s="59"/>
      <c r="G459" s="59"/>
      <c r="H459" s="59"/>
      <c r="I459" s="59"/>
      <c r="J459" s="59"/>
      <c r="K459" s="59"/>
    </row>
    <row r="460" spans="1:11">
      <c r="A460" s="61"/>
      <c r="B460" s="59"/>
      <c r="C460" s="59"/>
      <c r="D460" s="59"/>
      <c r="E460" s="59"/>
      <c r="F460" s="59"/>
      <c r="G460" s="59"/>
      <c r="H460" s="59"/>
      <c r="I460" s="59"/>
      <c r="J460" s="59"/>
      <c r="K460" s="59"/>
    </row>
    <row r="461" spans="1:11">
      <c r="A461" s="61"/>
      <c r="B461" s="59"/>
      <c r="C461" s="59"/>
      <c r="D461" s="59"/>
      <c r="E461" s="59"/>
      <c r="F461" s="59"/>
      <c r="G461" s="59"/>
      <c r="H461" s="59"/>
      <c r="I461" s="59"/>
      <c r="J461" s="59"/>
      <c r="K461" s="59"/>
    </row>
    <row r="462" spans="1:11">
      <c r="A462" s="61"/>
      <c r="B462" s="59"/>
      <c r="C462" s="59"/>
      <c r="D462" s="59"/>
      <c r="E462" s="59"/>
      <c r="F462" s="59"/>
      <c r="G462" s="59"/>
      <c r="H462" s="59"/>
      <c r="I462" s="59"/>
      <c r="J462" s="59"/>
      <c r="K462" s="59"/>
    </row>
    <row r="463" spans="1:11">
      <c r="A463" s="61"/>
      <c r="B463" s="59"/>
      <c r="C463" s="59"/>
      <c r="D463" s="59"/>
      <c r="E463" s="59"/>
      <c r="F463" s="59"/>
      <c r="G463" s="59"/>
      <c r="H463" s="59"/>
      <c r="I463" s="59"/>
      <c r="J463" s="59"/>
      <c r="K463" s="59"/>
    </row>
    <row r="464" spans="1:11">
      <c r="A464" s="61"/>
      <c r="B464" s="59"/>
      <c r="C464" s="59"/>
      <c r="D464" s="59"/>
      <c r="E464" s="59"/>
      <c r="F464" s="59"/>
      <c r="G464" s="59"/>
      <c r="H464" s="59"/>
      <c r="I464" s="59"/>
      <c r="J464" s="59"/>
      <c r="K464" s="59"/>
    </row>
    <row r="465" spans="1:11">
      <c r="A465" s="61"/>
      <c r="B465" s="59"/>
      <c r="C465" s="59"/>
      <c r="D465" s="59"/>
      <c r="E465" s="59"/>
      <c r="F465" s="59"/>
      <c r="G465" s="59"/>
      <c r="H465" s="59"/>
      <c r="I465" s="59"/>
      <c r="J465" s="59"/>
      <c r="K465" s="59"/>
    </row>
    <row r="466" spans="1:11">
      <c r="A466" s="61"/>
      <c r="B466" s="59"/>
      <c r="C466" s="59"/>
      <c r="D466" s="59"/>
      <c r="E466" s="59"/>
      <c r="F466" s="59"/>
      <c r="G466" s="59"/>
      <c r="H466" s="59"/>
      <c r="I466" s="59"/>
      <c r="J466" s="59"/>
      <c r="K466" s="59"/>
    </row>
    <row r="467" spans="1:11">
      <c r="A467" s="61"/>
      <c r="B467" s="59"/>
      <c r="C467" s="59"/>
      <c r="D467" s="59"/>
      <c r="E467" s="59"/>
      <c r="F467" s="59"/>
      <c r="G467" s="59"/>
      <c r="H467" s="59"/>
      <c r="I467" s="59"/>
      <c r="J467" s="59"/>
      <c r="K467" s="59"/>
    </row>
    <row r="468" spans="1:11">
      <c r="A468" s="61"/>
      <c r="B468" s="59"/>
      <c r="C468" s="59"/>
      <c r="D468" s="59"/>
      <c r="E468" s="59"/>
      <c r="F468" s="59"/>
      <c r="G468" s="59"/>
      <c r="H468" s="59"/>
      <c r="I468" s="59"/>
      <c r="J468" s="59"/>
      <c r="K468" s="59"/>
    </row>
    <row r="469" spans="1:11">
      <c r="A469" s="61"/>
      <c r="B469" s="59"/>
      <c r="C469" s="59"/>
      <c r="D469" s="59"/>
      <c r="E469" s="59"/>
      <c r="F469" s="59"/>
      <c r="G469" s="59"/>
      <c r="H469" s="59"/>
      <c r="I469" s="59"/>
      <c r="J469" s="59"/>
      <c r="K469" s="59"/>
    </row>
    <row r="470" spans="1:11">
      <c r="A470" s="61"/>
      <c r="B470" s="59"/>
      <c r="C470" s="59"/>
      <c r="D470" s="59"/>
      <c r="E470" s="59"/>
      <c r="F470" s="59"/>
      <c r="G470" s="59"/>
      <c r="H470" s="59"/>
      <c r="I470" s="59"/>
      <c r="J470" s="59"/>
      <c r="K470" s="59"/>
    </row>
    <row r="471" spans="1:11">
      <c r="A471" s="61"/>
      <c r="B471" s="59"/>
      <c r="C471" s="59"/>
      <c r="D471" s="59"/>
      <c r="E471" s="59"/>
      <c r="F471" s="59"/>
      <c r="G471" s="59"/>
      <c r="H471" s="59"/>
      <c r="I471" s="59"/>
      <c r="J471" s="59"/>
      <c r="K471" s="59"/>
    </row>
    <row r="472" spans="1:11">
      <c r="A472" s="61"/>
      <c r="B472" s="59"/>
      <c r="C472" s="59"/>
      <c r="D472" s="59"/>
      <c r="E472" s="59"/>
      <c r="F472" s="59"/>
      <c r="G472" s="59"/>
      <c r="H472" s="59"/>
      <c r="I472" s="59"/>
      <c r="J472" s="59"/>
      <c r="K472" s="59"/>
    </row>
    <row r="473" spans="1:11">
      <c r="A473" s="61"/>
      <c r="B473" s="59"/>
      <c r="C473" s="59"/>
      <c r="D473" s="59"/>
      <c r="E473" s="59"/>
      <c r="F473" s="59"/>
      <c r="G473" s="59"/>
      <c r="H473" s="59"/>
      <c r="I473" s="59"/>
      <c r="J473" s="59"/>
      <c r="K473" s="59"/>
    </row>
    <row r="474" spans="1:11">
      <c r="A474" s="61"/>
      <c r="B474" s="59"/>
      <c r="C474" s="59"/>
      <c r="D474" s="59"/>
      <c r="E474" s="59"/>
      <c r="F474" s="59"/>
      <c r="G474" s="59"/>
      <c r="H474" s="59"/>
      <c r="I474" s="59"/>
      <c r="J474" s="59"/>
      <c r="K474" s="59"/>
    </row>
    <row r="475" spans="1:11">
      <c r="A475" s="61"/>
      <c r="B475" s="59"/>
      <c r="C475" s="59"/>
      <c r="D475" s="59"/>
      <c r="E475" s="59"/>
      <c r="F475" s="59"/>
      <c r="G475" s="59"/>
      <c r="H475" s="59"/>
      <c r="I475" s="59"/>
      <c r="J475" s="59"/>
      <c r="K475" s="59"/>
    </row>
    <row r="476" spans="1:11">
      <c r="A476" s="61"/>
      <c r="B476" s="59"/>
      <c r="C476" s="59"/>
      <c r="D476" s="59"/>
      <c r="E476" s="59"/>
      <c r="F476" s="59"/>
      <c r="G476" s="59"/>
      <c r="H476" s="59"/>
      <c r="I476" s="59"/>
      <c r="J476" s="59"/>
      <c r="K476" s="59"/>
    </row>
    <row r="477" spans="1:11">
      <c r="A477" s="61"/>
      <c r="B477" s="59"/>
      <c r="C477" s="59"/>
      <c r="D477" s="59"/>
      <c r="E477" s="59"/>
      <c r="F477" s="59"/>
      <c r="G477" s="59"/>
      <c r="H477" s="59"/>
      <c r="I477" s="59"/>
      <c r="J477" s="59"/>
      <c r="K477" s="59"/>
    </row>
    <row r="478" spans="1:11">
      <c r="A478" s="61"/>
      <c r="B478" s="59"/>
      <c r="C478" s="59"/>
      <c r="D478" s="59"/>
      <c r="E478" s="59"/>
      <c r="F478" s="59"/>
      <c r="G478" s="59"/>
      <c r="H478" s="59"/>
      <c r="I478" s="59"/>
      <c r="J478" s="59"/>
      <c r="K478" s="59"/>
    </row>
    <row r="479" spans="1:11">
      <c r="A479" s="61"/>
      <c r="B479" s="59"/>
      <c r="C479" s="59"/>
      <c r="D479" s="59"/>
      <c r="E479" s="59"/>
      <c r="F479" s="59"/>
      <c r="G479" s="59"/>
      <c r="H479" s="59"/>
      <c r="I479" s="59"/>
      <c r="J479" s="59"/>
      <c r="K479" s="59"/>
    </row>
    <row r="480" spans="1:11">
      <c r="A480" s="61"/>
      <c r="B480" s="59"/>
      <c r="C480" s="59"/>
      <c r="D480" s="59"/>
      <c r="E480" s="59"/>
      <c r="F480" s="59"/>
      <c r="G480" s="59"/>
      <c r="H480" s="59"/>
      <c r="I480" s="59"/>
      <c r="J480" s="59"/>
      <c r="K480" s="59"/>
    </row>
    <row r="481" spans="1:11">
      <c r="A481" s="61"/>
      <c r="B481" s="59"/>
      <c r="C481" s="59"/>
      <c r="D481" s="59"/>
      <c r="E481" s="59"/>
      <c r="F481" s="59"/>
      <c r="G481" s="59"/>
      <c r="H481" s="59"/>
      <c r="I481" s="59"/>
      <c r="J481" s="59"/>
      <c r="K481" s="59"/>
    </row>
    <row r="482" spans="1:11">
      <c r="A482" s="61"/>
      <c r="B482" s="59"/>
      <c r="C482" s="59"/>
      <c r="D482" s="59"/>
      <c r="E482" s="59"/>
      <c r="F482" s="59"/>
      <c r="G482" s="59"/>
      <c r="H482" s="59"/>
      <c r="I482" s="59"/>
      <c r="J482" s="59"/>
      <c r="K482" s="59"/>
    </row>
    <row r="483" spans="1:11">
      <c r="A483" s="61"/>
      <c r="B483" s="59"/>
      <c r="C483" s="59"/>
      <c r="D483" s="59"/>
      <c r="E483" s="59"/>
      <c r="F483" s="59"/>
      <c r="G483" s="59"/>
      <c r="H483" s="59"/>
      <c r="I483" s="59"/>
      <c r="J483" s="59"/>
      <c r="K483" s="59"/>
    </row>
    <row r="484" spans="1:11">
      <c r="A484" s="61"/>
      <c r="B484" s="59"/>
      <c r="C484" s="59"/>
      <c r="D484" s="59"/>
      <c r="E484" s="59"/>
      <c r="F484" s="59"/>
      <c r="G484" s="59"/>
      <c r="H484" s="59"/>
      <c r="I484" s="59"/>
      <c r="J484" s="59"/>
      <c r="K484" s="59"/>
    </row>
    <row r="485" spans="1:11">
      <c r="A485" s="61"/>
      <c r="B485" s="59"/>
      <c r="C485" s="59"/>
      <c r="D485" s="59"/>
      <c r="E485" s="59"/>
      <c r="F485" s="59"/>
      <c r="G485" s="59"/>
      <c r="H485" s="59"/>
      <c r="I485" s="59"/>
      <c r="J485" s="59"/>
      <c r="K485" s="59"/>
    </row>
  </sheetData>
  <sheetProtection password="C06A" sheet="1" objects="1" scenarios="1" formatCells="0" formatColumns="0"/>
  <mergeCells count="21">
    <mergeCell ref="B437:D437"/>
    <mergeCell ref="E437:F437"/>
    <mergeCell ref="A8:A9"/>
    <mergeCell ref="B8:B9"/>
    <mergeCell ref="D8:D9"/>
    <mergeCell ref="E8:E9"/>
    <mergeCell ref="F8:G8"/>
    <mergeCell ref="A10:F10"/>
    <mergeCell ref="C2:D2"/>
    <mergeCell ref="C4:D4"/>
    <mergeCell ref="C6:D6"/>
    <mergeCell ref="H8:H9"/>
    <mergeCell ref="I8:J8"/>
    <mergeCell ref="E2:F2"/>
    <mergeCell ref="E4:F4"/>
    <mergeCell ref="E6:F6"/>
    <mergeCell ref="G2:K2"/>
    <mergeCell ref="G4:K4"/>
    <mergeCell ref="G6:K6"/>
    <mergeCell ref="K8:K9"/>
    <mergeCell ref="C8:C9"/>
  </mergeCells>
  <pageMargins left="0.23622047244094491" right="0.23622047244094491" top="0.35433070866141736" bottom="0.31496062992125984" header="0.31496062992125984" footer="0.31496062992125984"/>
  <pageSetup paperSize="9" pageOrder="overThenDown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182"/>
  <sheetViews>
    <sheetView showGridLines="0" view="pageBreakPreview" zoomScaleNormal="100" zoomScaleSheetLayoutView="100" workbookViewId="0"/>
  </sheetViews>
  <sheetFormatPr baseColWidth="10" defaultRowHeight="15"/>
  <cols>
    <col min="1" max="1" width="4.140625" style="41" customWidth="1"/>
    <col min="2" max="2" width="37.7109375" style="41" customWidth="1"/>
    <col min="3" max="3" width="8.42578125" style="41" customWidth="1"/>
    <col min="4" max="4" width="10.42578125" style="41" customWidth="1"/>
    <col min="5" max="5" width="15.85546875" style="41" customWidth="1"/>
    <col min="6" max="6" width="4.85546875" style="41" hidden="1" customWidth="1"/>
    <col min="7" max="7" width="7" style="41" customWidth="1"/>
    <col min="8" max="8" width="9.7109375" style="41" hidden="1" customWidth="1"/>
    <col min="9" max="9" width="0.140625" style="41" customWidth="1"/>
    <col min="10" max="10" width="7.140625" style="41" customWidth="1"/>
    <col min="11" max="11" width="10.42578125" style="41" hidden="1" customWidth="1"/>
    <col min="12" max="13" width="13.28515625" style="41" customWidth="1"/>
    <col min="14" max="14" width="14.28515625" style="41" customWidth="1"/>
    <col min="15" max="16384" width="11.42578125" style="41"/>
  </cols>
  <sheetData>
    <row r="2" spans="1:15" ht="16.5" customHeight="1">
      <c r="A2" s="42"/>
      <c r="B2" s="43">
        <f>SUM(M11:M125)</f>
        <v>14156</v>
      </c>
      <c r="C2" s="155" t="s">
        <v>64</v>
      </c>
      <c r="D2" s="156"/>
      <c r="E2" s="157" t="str">
        <f>[1]!lfr(B2)</f>
        <v xml:space="preserve"> QUATORZE MILLE CENT CINQUANTE-SIX DINARS</v>
      </c>
      <c r="F2" s="158"/>
      <c r="G2" s="158"/>
      <c r="H2" s="158"/>
      <c r="I2" s="158"/>
      <c r="J2" s="158"/>
      <c r="K2" s="158"/>
      <c r="L2" s="158"/>
      <c r="M2" s="158"/>
      <c r="N2" s="158"/>
      <c r="O2" s="159"/>
    </row>
    <row r="3" spans="1:15" ht="18" customHeight="1">
      <c r="A3" s="44"/>
      <c r="B3" s="43">
        <f>SUM(N11:N124)</f>
        <v>41527.800000000003</v>
      </c>
      <c r="C3" s="153" t="s">
        <v>65</v>
      </c>
      <c r="D3" s="154"/>
      <c r="E3" s="160" t="str">
        <f>[1]!lfr(B3)</f>
        <v xml:space="preserve"> QUARANTE ET UN MILLE CINQ CENT VINGT-SEPT DINARS ET QUATRE-VINGT CENTIMES</v>
      </c>
      <c r="F3" s="161"/>
      <c r="G3" s="161"/>
      <c r="H3" s="161"/>
      <c r="I3" s="161"/>
      <c r="J3" s="161"/>
      <c r="K3" s="161"/>
      <c r="L3" s="161"/>
      <c r="M3" s="161"/>
      <c r="N3" s="161"/>
      <c r="O3" s="162"/>
    </row>
    <row r="4" spans="1:15" ht="18.75" customHeight="1">
      <c r="A4" s="45"/>
      <c r="B4" s="46">
        <f>SUM(D11:D124)</f>
        <v>30564.25</v>
      </c>
      <c r="C4" s="151" t="s">
        <v>593</v>
      </c>
      <c r="D4" s="152"/>
      <c r="E4" s="163" t="str">
        <f>[1]!lfr(B4)</f>
        <v xml:space="preserve"> TRENTE MILLE CINQ CENT SOIXANTE-QUATRE DINARS ET VINGT-CINQ CENTIMES</v>
      </c>
      <c r="F4" s="164"/>
      <c r="G4" s="164"/>
      <c r="H4" s="164"/>
      <c r="I4" s="164"/>
      <c r="J4" s="164"/>
      <c r="K4" s="164"/>
      <c r="L4" s="164"/>
      <c r="M4" s="164"/>
      <c r="N4" s="164"/>
      <c r="O4" s="165"/>
    </row>
    <row r="5" spans="1:15" ht="16.5" customHeight="1">
      <c r="J5" s="175"/>
      <c r="K5" s="175"/>
      <c r="L5" s="175"/>
      <c r="M5" s="170"/>
      <c r="N5" s="170"/>
      <c r="O5" s="47"/>
    </row>
    <row r="6" spans="1:15" ht="12.75" customHeight="1">
      <c r="B6" s="48"/>
    </row>
    <row r="7" spans="1:15" ht="12.75" customHeight="1" thickBot="1"/>
    <row r="8" spans="1:15" ht="16.5" thickTop="1" thickBot="1">
      <c r="A8" s="140" t="s">
        <v>0</v>
      </c>
      <c r="B8" s="142" t="s">
        <v>1</v>
      </c>
      <c r="C8" s="133" t="s">
        <v>8</v>
      </c>
      <c r="D8" s="166" t="s">
        <v>62</v>
      </c>
      <c r="E8" s="133" t="s">
        <v>10</v>
      </c>
      <c r="F8" s="144" t="s">
        <v>63</v>
      </c>
      <c r="G8" s="144" t="s">
        <v>60</v>
      </c>
      <c r="H8" s="49"/>
      <c r="I8" s="133" t="s">
        <v>61</v>
      </c>
      <c r="J8" s="176" t="s">
        <v>4</v>
      </c>
      <c r="K8" s="177"/>
      <c r="L8" s="168" t="s">
        <v>587</v>
      </c>
      <c r="M8" s="171" t="s">
        <v>586</v>
      </c>
      <c r="N8" s="173" t="s">
        <v>585</v>
      </c>
    </row>
    <row r="9" spans="1:15" ht="15.75" thickBot="1">
      <c r="A9" s="141"/>
      <c r="B9" s="143"/>
      <c r="C9" s="134"/>
      <c r="D9" s="167"/>
      <c r="E9" s="134"/>
      <c r="F9" s="145"/>
      <c r="G9" s="145"/>
      <c r="H9" s="50"/>
      <c r="I9" s="134"/>
      <c r="J9" s="51" t="s">
        <v>5</v>
      </c>
      <c r="K9" s="51" t="s">
        <v>6</v>
      </c>
      <c r="L9" s="169"/>
      <c r="M9" s="172"/>
      <c r="N9" s="174"/>
    </row>
    <row r="10" spans="1:15">
      <c r="A10" s="148" t="s">
        <v>595</v>
      </c>
      <c r="B10" s="149"/>
      <c r="C10" s="149"/>
      <c r="D10" s="149"/>
      <c r="E10" s="149"/>
      <c r="F10" s="149"/>
      <c r="G10" s="149"/>
      <c r="H10" s="149"/>
      <c r="I10" s="149"/>
      <c r="J10" s="150"/>
      <c r="K10" s="52"/>
      <c r="L10" s="53"/>
      <c r="M10" s="54"/>
      <c r="N10" s="54"/>
    </row>
    <row r="11" spans="1:15" ht="12.75" customHeight="1">
      <c r="A11" s="77">
        <v>1</v>
      </c>
      <c r="B11" s="78" t="s">
        <v>11</v>
      </c>
      <c r="C11" s="78"/>
      <c r="D11" s="79">
        <v>0</v>
      </c>
      <c r="E11" s="79">
        <v>750</v>
      </c>
      <c r="F11" s="80">
        <f>G11</f>
        <v>1</v>
      </c>
      <c r="G11" s="80">
        <v>1</v>
      </c>
      <c r="H11" s="80">
        <f>D11*F11</f>
        <v>0</v>
      </c>
      <c r="I11" s="79">
        <f>E11*G11</f>
        <v>750</v>
      </c>
      <c r="J11" s="81">
        <v>0.02</v>
      </c>
      <c r="K11" s="55">
        <f>ROUND((I11*J11/100%),)</f>
        <v>15</v>
      </c>
      <c r="L11" s="56">
        <f>I11-K11</f>
        <v>735</v>
      </c>
      <c r="M11" s="57">
        <f>I11-L11</f>
        <v>15</v>
      </c>
      <c r="N11" s="57">
        <f>I11-H11</f>
        <v>750</v>
      </c>
    </row>
    <row r="12" spans="1:15" ht="12.75" customHeight="1">
      <c r="A12" s="77">
        <v>2</v>
      </c>
      <c r="B12" s="78" t="s">
        <v>12</v>
      </c>
      <c r="C12" s="78"/>
      <c r="D12" s="79">
        <v>131.58000000000001</v>
      </c>
      <c r="E12" s="79">
        <v>197.3</v>
      </c>
      <c r="F12" s="80">
        <f t="shared" ref="F12:F75" si="0">G12</f>
        <v>1</v>
      </c>
      <c r="G12" s="80">
        <v>1</v>
      </c>
      <c r="H12" s="80">
        <f t="shared" ref="H12:H75" si="1">D12*F12</f>
        <v>131.58000000000001</v>
      </c>
      <c r="I12" s="79">
        <f t="shared" ref="I12:I75" si="2">E12*G12</f>
        <v>197.3</v>
      </c>
      <c r="J12" s="81">
        <v>0.2</v>
      </c>
      <c r="K12" s="55">
        <f>ROUND((I12*J12/100%),)</f>
        <v>39</v>
      </c>
      <c r="L12" s="56">
        <f t="shared" ref="L12:L75" si="3">I12-K12</f>
        <v>158.30000000000001</v>
      </c>
      <c r="M12" s="57">
        <f t="shared" ref="M12:M75" si="4">I12-L12</f>
        <v>39</v>
      </c>
      <c r="N12" s="57">
        <f t="shared" ref="N12:N75" si="5">I12-H12</f>
        <v>65.72</v>
      </c>
    </row>
    <row r="13" spans="1:15" ht="12.75" customHeight="1">
      <c r="A13" s="77">
        <v>3</v>
      </c>
      <c r="B13" s="78" t="s">
        <v>13</v>
      </c>
      <c r="C13" s="79"/>
      <c r="D13" s="79">
        <v>753.79</v>
      </c>
      <c r="E13" s="79">
        <v>995</v>
      </c>
      <c r="F13" s="80">
        <f t="shared" si="0"/>
        <v>1</v>
      </c>
      <c r="G13" s="80">
        <v>1</v>
      </c>
      <c r="H13" s="80">
        <f t="shared" si="1"/>
        <v>753.79</v>
      </c>
      <c r="I13" s="79">
        <f t="shared" si="2"/>
        <v>995</v>
      </c>
      <c r="J13" s="81">
        <v>0.2</v>
      </c>
      <c r="K13" s="55">
        <f t="shared" ref="K13:K76" si="6">ROUND((I13*J13/100%),)</f>
        <v>199</v>
      </c>
      <c r="L13" s="56">
        <f t="shared" si="3"/>
        <v>796</v>
      </c>
      <c r="M13" s="57">
        <f t="shared" si="4"/>
        <v>199</v>
      </c>
      <c r="N13" s="57">
        <f t="shared" si="5"/>
        <v>241.21000000000004</v>
      </c>
    </row>
    <row r="14" spans="1:15" ht="12.75" customHeight="1">
      <c r="A14" s="77">
        <v>4</v>
      </c>
      <c r="B14" s="78" t="s">
        <v>14</v>
      </c>
      <c r="C14" s="78"/>
      <c r="D14" s="79">
        <v>462.12</v>
      </c>
      <c r="E14" s="79">
        <v>610</v>
      </c>
      <c r="F14" s="80">
        <f t="shared" si="0"/>
        <v>1</v>
      </c>
      <c r="G14" s="80">
        <v>1</v>
      </c>
      <c r="H14" s="80">
        <f t="shared" si="1"/>
        <v>462.12</v>
      </c>
      <c r="I14" s="79">
        <f t="shared" si="2"/>
        <v>610</v>
      </c>
      <c r="J14" s="81">
        <v>0.15</v>
      </c>
      <c r="K14" s="55">
        <f t="shared" si="6"/>
        <v>92</v>
      </c>
      <c r="L14" s="56">
        <f t="shared" si="3"/>
        <v>518</v>
      </c>
      <c r="M14" s="57">
        <f t="shared" si="4"/>
        <v>92</v>
      </c>
      <c r="N14" s="57">
        <f t="shared" si="5"/>
        <v>147.88</v>
      </c>
    </row>
    <row r="15" spans="1:15" ht="12.75" customHeight="1">
      <c r="A15" s="77">
        <v>5</v>
      </c>
      <c r="B15" s="78" t="s">
        <v>15</v>
      </c>
      <c r="C15" s="78"/>
      <c r="D15" s="79">
        <v>492.42</v>
      </c>
      <c r="E15" s="79">
        <v>650</v>
      </c>
      <c r="F15" s="80">
        <f t="shared" si="0"/>
        <v>1</v>
      </c>
      <c r="G15" s="80">
        <v>1</v>
      </c>
      <c r="H15" s="80">
        <f t="shared" si="1"/>
        <v>492.42</v>
      </c>
      <c r="I15" s="79">
        <f t="shared" si="2"/>
        <v>650</v>
      </c>
      <c r="J15" s="81">
        <v>0.2</v>
      </c>
      <c r="K15" s="55">
        <f t="shared" si="6"/>
        <v>130</v>
      </c>
      <c r="L15" s="56">
        <f t="shared" si="3"/>
        <v>520</v>
      </c>
      <c r="M15" s="57">
        <f t="shared" si="4"/>
        <v>130</v>
      </c>
      <c r="N15" s="57">
        <f t="shared" si="5"/>
        <v>157.57999999999998</v>
      </c>
    </row>
    <row r="16" spans="1:15" ht="12.75" customHeight="1">
      <c r="A16" s="77">
        <v>6</v>
      </c>
      <c r="B16" s="78" t="s">
        <v>16</v>
      </c>
      <c r="C16" s="78"/>
      <c r="D16" s="79">
        <v>203.33</v>
      </c>
      <c r="E16" s="79">
        <v>298.86</v>
      </c>
      <c r="F16" s="80">
        <f t="shared" si="0"/>
        <v>1</v>
      </c>
      <c r="G16" s="80">
        <v>1</v>
      </c>
      <c r="H16" s="80">
        <f t="shared" si="1"/>
        <v>203.33</v>
      </c>
      <c r="I16" s="79">
        <f t="shared" si="2"/>
        <v>298.86</v>
      </c>
      <c r="J16" s="81">
        <v>0.2</v>
      </c>
      <c r="K16" s="55">
        <f t="shared" si="6"/>
        <v>60</v>
      </c>
      <c r="L16" s="56">
        <f t="shared" si="3"/>
        <v>238.86</v>
      </c>
      <c r="M16" s="57">
        <f t="shared" si="4"/>
        <v>60</v>
      </c>
      <c r="N16" s="57">
        <f t="shared" si="5"/>
        <v>95.53</v>
      </c>
    </row>
    <row r="17" spans="1:14" ht="12.75" customHeight="1">
      <c r="A17" s="77">
        <v>7</v>
      </c>
      <c r="B17" s="78" t="s">
        <v>17</v>
      </c>
      <c r="C17" s="78"/>
      <c r="D17" s="79">
        <v>742.41</v>
      </c>
      <c r="E17" s="79">
        <v>980</v>
      </c>
      <c r="F17" s="80">
        <f t="shared" si="0"/>
        <v>1</v>
      </c>
      <c r="G17" s="80">
        <v>1</v>
      </c>
      <c r="H17" s="80">
        <f t="shared" si="1"/>
        <v>742.41</v>
      </c>
      <c r="I17" s="79">
        <f t="shared" si="2"/>
        <v>980</v>
      </c>
      <c r="J17" s="81">
        <v>0.1</v>
      </c>
      <c r="K17" s="55">
        <f t="shared" si="6"/>
        <v>98</v>
      </c>
      <c r="L17" s="56">
        <f t="shared" si="3"/>
        <v>882</v>
      </c>
      <c r="M17" s="57">
        <f t="shared" si="4"/>
        <v>98</v>
      </c>
      <c r="N17" s="57">
        <f t="shared" si="5"/>
        <v>237.59000000000003</v>
      </c>
    </row>
    <row r="18" spans="1:14" ht="12.75" customHeight="1">
      <c r="A18" s="77">
        <v>8</v>
      </c>
      <c r="B18" s="78" t="s">
        <v>18</v>
      </c>
      <c r="C18" s="78"/>
      <c r="D18" s="79">
        <v>314.69</v>
      </c>
      <c r="E18" s="79">
        <v>450</v>
      </c>
      <c r="F18" s="80">
        <f t="shared" si="0"/>
        <v>1</v>
      </c>
      <c r="G18" s="80">
        <v>1</v>
      </c>
      <c r="H18" s="80">
        <f t="shared" si="1"/>
        <v>314.69</v>
      </c>
      <c r="I18" s="79">
        <f t="shared" si="2"/>
        <v>450</v>
      </c>
      <c r="J18" s="81">
        <v>0.2</v>
      </c>
      <c r="K18" s="55">
        <f t="shared" si="6"/>
        <v>90</v>
      </c>
      <c r="L18" s="56">
        <f t="shared" si="3"/>
        <v>360</v>
      </c>
      <c r="M18" s="57">
        <f t="shared" si="4"/>
        <v>90</v>
      </c>
      <c r="N18" s="57">
        <f t="shared" si="5"/>
        <v>135.31</v>
      </c>
    </row>
    <row r="19" spans="1:14" ht="12.75" customHeight="1">
      <c r="A19" s="77">
        <v>9</v>
      </c>
      <c r="B19" s="78" t="s">
        <v>19</v>
      </c>
      <c r="C19" s="78"/>
      <c r="D19" s="78"/>
      <c r="E19" s="79">
        <v>780</v>
      </c>
      <c r="F19" s="80">
        <f t="shared" si="0"/>
        <v>1</v>
      </c>
      <c r="G19" s="80">
        <v>1</v>
      </c>
      <c r="H19" s="80">
        <f t="shared" si="1"/>
        <v>0</v>
      </c>
      <c r="I19" s="79">
        <f t="shared" si="2"/>
        <v>780</v>
      </c>
      <c r="J19" s="81">
        <v>0.2</v>
      </c>
      <c r="K19" s="55">
        <f t="shared" si="6"/>
        <v>156</v>
      </c>
      <c r="L19" s="56">
        <f t="shared" si="3"/>
        <v>624</v>
      </c>
      <c r="M19" s="57">
        <f t="shared" si="4"/>
        <v>156</v>
      </c>
      <c r="N19" s="57">
        <f t="shared" si="5"/>
        <v>780</v>
      </c>
    </row>
    <row r="20" spans="1:14" ht="12.75" customHeight="1">
      <c r="A20" s="77">
        <v>10</v>
      </c>
      <c r="B20" s="78" t="s">
        <v>20</v>
      </c>
      <c r="C20" s="78"/>
      <c r="D20" s="78"/>
      <c r="E20" s="79">
        <v>950</v>
      </c>
      <c r="F20" s="80">
        <f t="shared" si="0"/>
        <v>1</v>
      </c>
      <c r="G20" s="80">
        <v>1</v>
      </c>
      <c r="H20" s="80">
        <f t="shared" si="1"/>
        <v>0</v>
      </c>
      <c r="I20" s="79">
        <f t="shared" si="2"/>
        <v>950</v>
      </c>
      <c r="J20" s="81">
        <v>0.2</v>
      </c>
      <c r="K20" s="55">
        <f t="shared" si="6"/>
        <v>190</v>
      </c>
      <c r="L20" s="56">
        <f t="shared" si="3"/>
        <v>760</v>
      </c>
      <c r="M20" s="57">
        <f t="shared" si="4"/>
        <v>190</v>
      </c>
      <c r="N20" s="57">
        <f t="shared" si="5"/>
        <v>950</v>
      </c>
    </row>
    <row r="21" spans="1:14" ht="12.75" customHeight="1">
      <c r="A21" s="77">
        <v>11</v>
      </c>
      <c r="B21" s="78" t="s">
        <v>21</v>
      </c>
      <c r="C21" s="78"/>
      <c r="D21" s="79">
        <v>1296.52</v>
      </c>
      <c r="E21" s="79">
        <v>1677.87</v>
      </c>
      <c r="F21" s="80">
        <f t="shared" si="0"/>
        <v>1</v>
      </c>
      <c r="G21" s="80">
        <v>1</v>
      </c>
      <c r="H21" s="80">
        <f t="shared" si="1"/>
        <v>1296.52</v>
      </c>
      <c r="I21" s="79">
        <f t="shared" si="2"/>
        <v>1677.87</v>
      </c>
      <c r="J21" s="81">
        <v>0.2</v>
      </c>
      <c r="K21" s="55">
        <f t="shared" si="6"/>
        <v>336</v>
      </c>
      <c r="L21" s="56">
        <f t="shared" si="3"/>
        <v>1341.87</v>
      </c>
      <c r="M21" s="57">
        <f t="shared" si="4"/>
        <v>336</v>
      </c>
      <c r="N21" s="57">
        <f t="shared" si="5"/>
        <v>381.34999999999991</v>
      </c>
    </row>
    <row r="22" spans="1:14" ht="12.75" customHeight="1">
      <c r="A22" s="77">
        <v>12</v>
      </c>
      <c r="B22" s="78" t="s">
        <v>22</v>
      </c>
      <c r="C22" s="78"/>
      <c r="D22" s="79">
        <v>2070.06</v>
      </c>
      <c r="E22" s="79">
        <v>2678.91</v>
      </c>
      <c r="F22" s="80">
        <f t="shared" si="0"/>
        <v>1</v>
      </c>
      <c r="G22" s="80">
        <v>1</v>
      </c>
      <c r="H22" s="80">
        <f t="shared" si="1"/>
        <v>2070.06</v>
      </c>
      <c r="I22" s="79">
        <f t="shared" si="2"/>
        <v>2678.91</v>
      </c>
      <c r="J22" s="81">
        <v>0.2</v>
      </c>
      <c r="K22" s="55">
        <f t="shared" si="6"/>
        <v>536</v>
      </c>
      <c r="L22" s="56">
        <f t="shared" si="3"/>
        <v>2142.91</v>
      </c>
      <c r="M22" s="57">
        <f t="shared" si="4"/>
        <v>536</v>
      </c>
      <c r="N22" s="57">
        <f t="shared" si="5"/>
        <v>608.84999999999991</v>
      </c>
    </row>
    <row r="23" spans="1:14" ht="12.75" customHeight="1">
      <c r="A23" s="77">
        <v>13</v>
      </c>
      <c r="B23" s="78" t="s">
        <v>23</v>
      </c>
      <c r="C23" s="78"/>
      <c r="D23" s="79">
        <v>1019.42</v>
      </c>
      <c r="E23" s="79">
        <v>1323.28</v>
      </c>
      <c r="F23" s="80">
        <f t="shared" si="0"/>
        <v>1</v>
      </c>
      <c r="G23" s="80">
        <v>1</v>
      </c>
      <c r="H23" s="80">
        <f t="shared" si="1"/>
        <v>1019.42</v>
      </c>
      <c r="I23" s="79">
        <f t="shared" si="2"/>
        <v>1323.28</v>
      </c>
      <c r="J23" s="81">
        <v>0.2</v>
      </c>
      <c r="K23" s="55">
        <f t="shared" si="6"/>
        <v>265</v>
      </c>
      <c r="L23" s="56">
        <f t="shared" si="3"/>
        <v>1058.28</v>
      </c>
      <c r="M23" s="57">
        <f t="shared" si="4"/>
        <v>265</v>
      </c>
      <c r="N23" s="57">
        <f t="shared" si="5"/>
        <v>303.86</v>
      </c>
    </row>
    <row r="24" spans="1:14" ht="12.75" customHeight="1">
      <c r="A24" s="77">
        <v>14</v>
      </c>
      <c r="B24" s="78" t="s">
        <v>24</v>
      </c>
      <c r="C24" s="78"/>
      <c r="D24" s="79">
        <v>1539.73</v>
      </c>
      <c r="E24" s="79">
        <v>1995.59</v>
      </c>
      <c r="F24" s="80">
        <f t="shared" si="0"/>
        <v>1</v>
      </c>
      <c r="G24" s="80">
        <v>1</v>
      </c>
      <c r="H24" s="80">
        <f t="shared" si="1"/>
        <v>1539.73</v>
      </c>
      <c r="I24" s="79">
        <f t="shared" si="2"/>
        <v>1995.59</v>
      </c>
      <c r="J24" s="81">
        <v>0.2</v>
      </c>
      <c r="K24" s="55">
        <f t="shared" si="6"/>
        <v>399</v>
      </c>
      <c r="L24" s="56">
        <f t="shared" si="3"/>
        <v>1596.59</v>
      </c>
      <c r="M24" s="57">
        <f t="shared" si="4"/>
        <v>399</v>
      </c>
      <c r="N24" s="57">
        <f t="shared" si="5"/>
        <v>455.8599999999999</v>
      </c>
    </row>
    <row r="25" spans="1:14" ht="12.75" customHeight="1">
      <c r="A25" s="77">
        <v>15</v>
      </c>
      <c r="B25" s="78" t="s">
        <v>25</v>
      </c>
      <c r="C25" s="78"/>
      <c r="D25" s="79">
        <v>840.47</v>
      </c>
      <c r="E25" s="79">
        <v>1156.17</v>
      </c>
      <c r="F25" s="80">
        <f t="shared" si="0"/>
        <v>1</v>
      </c>
      <c r="G25" s="80">
        <v>1</v>
      </c>
      <c r="H25" s="80">
        <f t="shared" si="1"/>
        <v>840.47</v>
      </c>
      <c r="I25" s="79">
        <f t="shared" si="2"/>
        <v>1156.17</v>
      </c>
      <c r="J25" s="81">
        <v>0.2</v>
      </c>
      <c r="K25" s="55">
        <f t="shared" si="6"/>
        <v>231</v>
      </c>
      <c r="L25" s="56">
        <f t="shared" si="3"/>
        <v>925.17000000000007</v>
      </c>
      <c r="M25" s="57">
        <f t="shared" si="4"/>
        <v>231</v>
      </c>
      <c r="N25" s="57">
        <f t="shared" si="5"/>
        <v>315.70000000000005</v>
      </c>
    </row>
    <row r="26" spans="1:14" ht="12.75" customHeight="1">
      <c r="A26" s="77">
        <v>16</v>
      </c>
      <c r="B26" s="78" t="s">
        <v>26</v>
      </c>
      <c r="C26" s="78"/>
      <c r="D26" s="79">
        <v>139.81</v>
      </c>
      <c r="E26" s="79">
        <v>192.97</v>
      </c>
      <c r="F26" s="80">
        <f t="shared" si="0"/>
        <v>1</v>
      </c>
      <c r="G26" s="80">
        <v>1</v>
      </c>
      <c r="H26" s="80">
        <f t="shared" si="1"/>
        <v>139.81</v>
      </c>
      <c r="I26" s="79">
        <f t="shared" si="2"/>
        <v>192.97</v>
      </c>
      <c r="J26" s="81">
        <v>0.2</v>
      </c>
      <c r="K26" s="55">
        <f t="shared" si="6"/>
        <v>39</v>
      </c>
      <c r="L26" s="56">
        <f t="shared" si="3"/>
        <v>153.97</v>
      </c>
      <c r="M26" s="57">
        <f t="shared" si="4"/>
        <v>39</v>
      </c>
      <c r="N26" s="57">
        <f t="shared" si="5"/>
        <v>53.16</v>
      </c>
    </row>
    <row r="27" spans="1:14" ht="12.75" customHeight="1">
      <c r="A27" s="77">
        <v>17</v>
      </c>
      <c r="B27" s="78" t="s">
        <v>27</v>
      </c>
      <c r="C27" s="78"/>
      <c r="D27" s="79">
        <v>279.01</v>
      </c>
      <c r="E27" s="79">
        <v>399</v>
      </c>
      <c r="F27" s="80">
        <f t="shared" si="0"/>
        <v>1</v>
      </c>
      <c r="G27" s="80">
        <v>1</v>
      </c>
      <c r="H27" s="80">
        <f t="shared" si="1"/>
        <v>279.01</v>
      </c>
      <c r="I27" s="79">
        <f t="shared" si="2"/>
        <v>399</v>
      </c>
      <c r="J27" s="81">
        <v>0.2</v>
      </c>
      <c r="K27" s="55">
        <f t="shared" si="6"/>
        <v>80</v>
      </c>
      <c r="L27" s="56">
        <f t="shared" si="3"/>
        <v>319</v>
      </c>
      <c r="M27" s="57">
        <f t="shared" si="4"/>
        <v>80</v>
      </c>
      <c r="N27" s="57">
        <f t="shared" si="5"/>
        <v>119.99000000000001</v>
      </c>
    </row>
    <row r="28" spans="1:14" ht="12.75" customHeight="1">
      <c r="A28" s="77">
        <v>18</v>
      </c>
      <c r="B28" s="78" t="s">
        <v>28</v>
      </c>
      <c r="C28" s="78"/>
      <c r="D28" s="79">
        <v>576.23</v>
      </c>
      <c r="E28" s="79">
        <v>792.32</v>
      </c>
      <c r="F28" s="80">
        <f t="shared" si="0"/>
        <v>1</v>
      </c>
      <c r="G28" s="80">
        <v>1</v>
      </c>
      <c r="H28" s="80">
        <f t="shared" si="1"/>
        <v>576.23</v>
      </c>
      <c r="I28" s="79">
        <f t="shared" si="2"/>
        <v>792.32</v>
      </c>
      <c r="J28" s="81">
        <v>0.2</v>
      </c>
      <c r="K28" s="55">
        <f t="shared" si="6"/>
        <v>158</v>
      </c>
      <c r="L28" s="56">
        <f t="shared" si="3"/>
        <v>634.32000000000005</v>
      </c>
      <c r="M28" s="57">
        <f t="shared" si="4"/>
        <v>158</v>
      </c>
      <c r="N28" s="57">
        <f t="shared" si="5"/>
        <v>216.09000000000003</v>
      </c>
    </row>
    <row r="29" spans="1:14" ht="12.75" customHeight="1">
      <c r="A29" s="77">
        <v>19</v>
      </c>
      <c r="B29" s="78" t="s">
        <v>29</v>
      </c>
      <c r="C29" s="78"/>
      <c r="D29" s="79">
        <v>606.07000000000005</v>
      </c>
      <c r="E29" s="79">
        <v>786</v>
      </c>
      <c r="F29" s="80">
        <f t="shared" si="0"/>
        <v>1</v>
      </c>
      <c r="G29" s="80">
        <v>1</v>
      </c>
      <c r="H29" s="80">
        <f t="shared" si="1"/>
        <v>606.07000000000005</v>
      </c>
      <c r="I29" s="79">
        <f t="shared" si="2"/>
        <v>786</v>
      </c>
      <c r="J29" s="81">
        <v>0.2</v>
      </c>
      <c r="K29" s="55">
        <f t="shared" si="6"/>
        <v>157</v>
      </c>
      <c r="L29" s="56">
        <f t="shared" si="3"/>
        <v>629</v>
      </c>
      <c r="M29" s="57">
        <f t="shared" si="4"/>
        <v>157</v>
      </c>
      <c r="N29" s="57">
        <f t="shared" si="5"/>
        <v>179.92999999999995</v>
      </c>
    </row>
    <row r="30" spans="1:14" ht="12.75" customHeight="1">
      <c r="A30" s="77">
        <v>20</v>
      </c>
      <c r="B30" s="78" t="s">
        <v>30</v>
      </c>
      <c r="C30" s="78"/>
      <c r="D30" s="79">
        <v>434.78</v>
      </c>
      <c r="E30" s="79">
        <v>570.5</v>
      </c>
      <c r="F30" s="80">
        <f t="shared" si="0"/>
        <v>1</v>
      </c>
      <c r="G30" s="80">
        <v>1</v>
      </c>
      <c r="H30" s="80">
        <f t="shared" si="1"/>
        <v>434.78</v>
      </c>
      <c r="I30" s="79">
        <f t="shared" si="2"/>
        <v>570.5</v>
      </c>
      <c r="J30" s="81">
        <v>0.2</v>
      </c>
      <c r="K30" s="55">
        <f t="shared" si="6"/>
        <v>114</v>
      </c>
      <c r="L30" s="56">
        <f t="shared" si="3"/>
        <v>456.5</v>
      </c>
      <c r="M30" s="57">
        <f t="shared" si="4"/>
        <v>114</v>
      </c>
      <c r="N30" s="57">
        <f t="shared" si="5"/>
        <v>135.72000000000003</v>
      </c>
    </row>
    <row r="31" spans="1:14" ht="12.75" customHeight="1">
      <c r="A31" s="77">
        <v>21</v>
      </c>
      <c r="B31" s="82" t="s">
        <v>31</v>
      </c>
      <c r="C31" s="82"/>
      <c r="D31" s="79">
        <v>551.4</v>
      </c>
      <c r="E31" s="79">
        <v>723.52</v>
      </c>
      <c r="F31" s="80">
        <f t="shared" si="0"/>
        <v>1</v>
      </c>
      <c r="G31" s="80">
        <v>1</v>
      </c>
      <c r="H31" s="80">
        <f t="shared" si="1"/>
        <v>551.4</v>
      </c>
      <c r="I31" s="79">
        <f t="shared" si="2"/>
        <v>723.52</v>
      </c>
      <c r="J31" s="81">
        <v>0.2</v>
      </c>
      <c r="K31" s="55">
        <f t="shared" si="6"/>
        <v>145</v>
      </c>
      <c r="L31" s="56">
        <f t="shared" si="3"/>
        <v>578.52</v>
      </c>
      <c r="M31" s="57">
        <f t="shared" si="4"/>
        <v>145</v>
      </c>
      <c r="N31" s="57">
        <f t="shared" si="5"/>
        <v>172.12</v>
      </c>
    </row>
    <row r="32" spans="1:14" ht="12.75" customHeight="1">
      <c r="A32" s="77">
        <v>22</v>
      </c>
      <c r="B32" s="78" t="s">
        <v>32</v>
      </c>
      <c r="C32" s="78"/>
      <c r="D32" s="79">
        <v>897.68</v>
      </c>
      <c r="E32" s="79">
        <v>1184.97</v>
      </c>
      <c r="F32" s="80">
        <f t="shared" si="0"/>
        <v>1</v>
      </c>
      <c r="G32" s="80">
        <v>1</v>
      </c>
      <c r="H32" s="80">
        <f t="shared" si="1"/>
        <v>897.68</v>
      </c>
      <c r="I32" s="79">
        <f t="shared" si="2"/>
        <v>1184.97</v>
      </c>
      <c r="J32" s="81">
        <v>0.2</v>
      </c>
      <c r="K32" s="55">
        <f t="shared" si="6"/>
        <v>237</v>
      </c>
      <c r="L32" s="56">
        <f t="shared" si="3"/>
        <v>947.97</v>
      </c>
      <c r="M32" s="57">
        <f t="shared" si="4"/>
        <v>237</v>
      </c>
      <c r="N32" s="57">
        <f t="shared" si="5"/>
        <v>287.29000000000008</v>
      </c>
    </row>
    <row r="33" spans="1:14" ht="12.75" customHeight="1">
      <c r="A33" s="77">
        <v>23</v>
      </c>
      <c r="B33" s="78" t="s">
        <v>33</v>
      </c>
      <c r="C33" s="78"/>
      <c r="D33" s="79">
        <v>0</v>
      </c>
      <c r="E33" s="79">
        <v>570</v>
      </c>
      <c r="F33" s="80">
        <f t="shared" si="0"/>
        <v>1</v>
      </c>
      <c r="G33" s="80">
        <v>1</v>
      </c>
      <c r="H33" s="80">
        <f t="shared" si="1"/>
        <v>0</v>
      </c>
      <c r="I33" s="79">
        <f t="shared" si="2"/>
        <v>570</v>
      </c>
      <c r="J33" s="81">
        <v>0.2</v>
      </c>
      <c r="K33" s="55">
        <f t="shared" si="6"/>
        <v>114</v>
      </c>
      <c r="L33" s="56">
        <f t="shared" si="3"/>
        <v>456</v>
      </c>
      <c r="M33" s="57">
        <f t="shared" si="4"/>
        <v>114</v>
      </c>
      <c r="N33" s="57">
        <f t="shared" si="5"/>
        <v>570</v>
      </c>
    </row>
    <row r="34" spans="1:14" ht="12.75" customHeight="1">
      <c r="A34" s="77">
        <v>24</v>
      </c>
      <c r="B34" s="82" t="s">
        <v>34</v>
      </c>
      <c r="C34" s="82"/>
      <c r="D34" s="79">
        <v>798.9</v>
      </c>
      <c r="E34" s="79">
        <v>1054.58</v>
      </c>
      <c r="F34" s="80">
        <f t="shared" si="0"/>
        <v>1</v>
      </c>
      <c r="G34" s="80">
        <v>1</v>
      </c>
      <c r="H34" s="80">
        <f t="shared" si="1"/>
        <v>798.9</v>
      </c>
      <c r="I34" s="79">
        <f t="shared" si="2"/>
        <v>1054.58</v>
      </c>
      <c r="J34" s="81">
        <v>0.2</v>
      </c>
      <c r="K34" s="55">
        <f t="shared" si="6"/>
        <v>211</v>
      </c>
      <c r="L34" s="56">
        <f t="shared" si="3"/>
        <v>843.57999999999993</v>
      </c>
      <c r="M34" s="57">
        <f t="shared" si="4"/>
        <v>211</v>
      </c>
      <c r="N34" s="57">
        <f t="shared" si="5"/>
        <v>255.67999999999995</v>
      </c>
    </row>
    <row r="35" spans="1:14" ht="12.75" customHeight="1">
      <c r="A35" s="77">
        <v>25</v>
      </c>
      <c r="B35" s="78" t="s">
        <v>35</v>
      </c>
      <c r="C35" s="78"/>
      <c r="D35" s="79">
        <v>6424.18</v>
      </c>
      <c r="E35" s="79">
        <v>8480</v>
      </c>
      <c r="F35" s="80">
        <f t="shared" si="0"/>
        <v>1</v>
      </c>
      <c r="G35" s="80">
        <v>1</v>
      </c>
      <c r="H35" s="80">
        <f t="shared" si="1"/>
        <v>6424.18</v>
      </c>
      <c r="I35" s="79">
        <f t="shared" si="2"/>
        <v>8480</v>
      </c>
      <c r="J35" s="81">
        <v>0.2</v>
      </c>
      <c r="K35" s="55">
        <f t="shared" si="6"/>
        <v>1696</v>
      </c>
      <c r="L35" s="56">
        <f t="shared" si="3"/>
        <v>6784</v>
      </c>
      <c r="M35" s="57">
        <f t="shared" si="4"/>
        <v>1696</v>
      </c>
      <c r="N35" s="57">
        <f t="shared" si="5"/>
        <v>2055.8199999999997</v>
      </c>
    </row>
    <row r="36" spans="1:14" ht="12.75" customHeight="1">
      <c r="A36" s="77">
        <v>26</v>
      </c>
      <c r="B36" s="78" t="s">
        <v>36</v>
      </c>
      <c r="C36" s="78"/>
      <c r="D36" s="79">
        <v>2246.4899999999998</v>
      </c>
      <c r="E36" s="79">
        <v>2965.37</v>
      </c>
      <c r="F36" s="80">
        <f t="shared" si="0"/>
        <v>1</v>
      </c>
      <c r="G36" s="80">
        <v>1</v>
      </c>
      <c r="H36" s="80">
        <f t="shared" si="1"/>
        <v>2246.4899999999998</v>
      </c>
      <c r="I36" s="79">
        <f t="shared" si="2"/>
        <v>2965.37</v>
      </c>
      <c r="J36" s="81">
        <v>0.2</v>
      </c>
      <c r="K36" s="55">
        <f t="shared" si="6"/>
        <v>593</v>
      </c>
      <c r="L36" s="56">
        <f t="shared" si="3"/>
        <v>2372.37</v>
      </c>
      <c r="M36" s="57">
        <f t="shared" si="4"/>
        <v>593</v>
      </c>
      <c r="N36" s="57">
        <f t="shared" si="5"/>
        <v>718.88000000000011</v>
      </c>
    </row>
    <row r="37" spans="1:14" ht="12.75" customHeight="1">
      <c r="A37" s="77">
        <v>27</v>
      </c>
      <c r="B37" s="78" t="s">
        <v>37</v>
      </c>
      <c r="C37" s="78"/>
      <c r="D37" s="79">
        <v>2047.72</v>
      </c>
      <c r="E37" s="79">
        <v>2875</v>
      </c>
      <c r="F37" s="80">
        <f t="shared" si="0"/>
        <v>1</v>
      </c>
      <c r="G37" s="80">
        <v>1</v>
      </c>
      <c r="H37" s="80">
        <f t="shared" si="1"/>
        <v>2047.72</v>
      </c>
      <c r="I37" s="79">
        <f t="shared" si="2"/>
        <v>2875</v>
      </c>
      <c r="J37" s="81">
        <v>0.2</v>
      </c>
      <c r="K37" s="55">
        <f t="shared" si="6"/>
        <v>575</v>
      </c>
      <c r="L37" s="56">
        <f t="shared" si="3"/>
        <v>2300</v>
      </c>
      <c r="M37" s="57">
        <f t="shared" si="4"/>
        <v>575</v>
      </c>
      <c r="N37" s="57">
        <f t="shared" si="5"/>
        <v>827.28</v>
      </c>
    </row>
    <row r="38" spans="1:14" ht="12.75" customHeight="1">
      <c r="A38" s="77">
        <v>28</v>
      </c>
      <c r="B38" s="78" t="s">
        <v>38</v>
      </c>
      <c r="C38" s="78"/>
      <c r="D38" s="79">
        <v>2047.72</v>
      </c>
      <c r="E38" s="79">
        <v>2875</v>
      </c>
      <c r="F38" s="80">
        <f t="shared" si="0"/>
        <v>1</v>
      </c>
      <c r="G38" s="80">
        <v>1</v>
      </c>
      <c r="H38" s="80">
        <f t="shared" si="1"/>
        <v>2047.72</v>
      </c>
      <c r="I38" s="79">
        <f t="shared" si="2"/>
        <v>2875</v>
      </c>
      <c r="J38" s="81">
        <v>0.2</v>
      </c>
      <c r="K38" s="55">
        <f t="shared" si="6"/>
        <v>575</v>
      </c>
      <c r="L38" s="56">
        <f t="shared" si="3"/>
        <v>2300</v>
      </c>
      <c r="M38" s="57">
        <f t="shared" si="4"/>
        <v>575</v>
      </c>
      <c r="N38" s="57">
        <f t="shared" si="5"/>
        <v>827.28</v>
      </c>
    </row>
    <row r="39" spans="1:14" ht="12.75" customHeight="1">
      <c r="A39" s="77">
        <v>29</v>
      </c>
      <c r="B39" s="78" t="s">
        <v>39</v>
      </c>
      <c r="C39" s="78"/>
      <c r="D39" s="79">
        <v>2047.72</v>
      </c>
      <c r="E39" s="79">
        <v>2875</v>
      </c>
      <c r="F39" s="80">
        <f t="shared" si="0"/>
        <v>1</v>
      </c>
      <c r="G39" s="80">
        <v>1</v>
      </c>
      <c r="H39" s="80">
        <f t="shared" si="1"/>
        <v>2047.72</v>
      </c>
      <c r="I39" s="79">
        <f t="shared" si="2"/>
        <v>2875</v>
      </c>
      <c r="J39" s="81">
        <v>0.2</v>
      </c>
      <c r="K39" s="55">
        <f t="shared" si="6"/>
        <v>575</v>
      </c>
      <c r="L39" s="56">
        <f t="shared" si="3"/>
        <v>2300</v>
      </c>
      <c r="M39" s="57">
        <f t="shared" si="4"/>
        <v>575</v>
      </c>
      <c r="N39" s="57">
        <f t="shared" si="5"/>
        <v>827.28</v>
      </c>
    </row>
    <row r="40" spans="1:14" ht="12.75" customHeight="1">
      <c r="A40" s="77">
        <v>30</v>
      </c>
      <c r="B40" s="78" t="s">
        <v>40</v>
      </c>
      <c r="C40" s="78"/>
      <c r="D40" s="78">
        <v>100</v>
      </c>
      <c r="E40" s="79">
        <v>1100</v>
      </c>
      <c r="F40" s="80">
        <f t="shared" si="0"/>
        <v>1</v>
      </c>
      <c r="G40" s="80">
        <v>1</v>
      </c>
      <c r="H40" s="80">
        <f t="shared" si="1"/>
        <v>100</v>
      </c>
      <c r="I40" s="79">
        <f t="shared" si="2"/>
        <v>1100</v>
      </c>
      <c r="J40" s="81">
        <v>0.2</v>
      </c>
      <c r="K40" s="55">
        <f t="shared" si="6"/>
        <v>220</v>
      </c>
      <c r="L40" s="56">
        <f t="shared" si="3"/>
        <v>880</v>
      </c>
      <c r="M40" s="57">
        <f t="shared" si="4"/>
        <v>220</v>
      </c>
      <c r="N40" s="57">
        <f t="shared" si="5"/>
        <v>1000</v>
      </c>
    </row>
    <row r="41" spans="1:14" ht="12.75" customHeight="1">
      <c r="A41" s="77">
        <v>31</v>
      </c>
      <c r="B41" s="78" t="s">
        <v>41</v>
      </c>
      <c r="C41" s="78"/>
      <c r="D41" s="78"/>
      <c r="E41" s="79">
        <v>950</v>
      </c>
      <c r="F41" s="80">
        <f t="shared" si="0"/>
        <v>1</v>
      </c>
      <c r="G41" s="80">
        <v>1</v>
      </c>
      <c r="H41" s="80">
        <f t="shared" si="1"/>
        <v>0</v>
      </c>
      <c r="I41" s="79">
        <f t="shared" si="2"/>
        <v>950</v>
      </c>
      <c r="J41" s="81">
        <v>0.2</v>
      </c>
      <c r="K41" s="55">
        <f t="shared" si="6"/>
        <v>190</v>
      </c>
      <c r="L41" s="56">
        <f t="shared" si="3"/>
        <v>760</v>
      </c>
      <c r="M41" s="57">
        <f t="shared" si="4"/>
        <v>190</v>
      </c>
      <c r="N41" s="57">
        <f t="shared" si="5"/>
        <v>950</v>
      </c>
    </row>
    <row r="42" spans="1:14" ht="12.75" customHeight="1">
      <c r="A42" s="77">
        <v>32</v>
      </c>
      <c r="B42" s="82" t="s">
        <v>42</v>
      </c>
      <c r="C42" s="82"/>
      <c r="D42" s="78"/>
      <c r="E42" s="79">
        <v>896.84</v>
      </c>
      <c r="F42" s="80">
        <f t="shared" si="0"/>
        <v>1</v>
      </c>
      <c r="G42" s="80">
        <v>1</v>
      </c>
      <c r="H42" s="80">
        <f t="shared" si="1"/>
        <v>0</v>
      </c>
      <c r="I42" s="79">
        <f t="shared" si="2"/>
        <v>896.84</v>
      </c>
      <c r="J42" s="81">
        <v>0.2</v>
      </c>
      <c r="K42" s="55">
        <f t="shared" si="6"/>
        <v>179</v>
      </c>
      <c r="L42" s="56">
        <f t="shared" si="3"/>
        <v>717.84</v>
      </c>
      <c r="M42" s="57">
        <f t="shared" si="4"/>
        <v>179</v>
      </c>
      <c r="N42" s="57">
        <f t="shared" si="5"/>
        <v>896.84</v>
      </c>
    </row>
    <row r="43" spans="1:14" ht="12.75" customHeight="1">
      <c r="A43" s="77">
        <v>33</v>
      </c>
      <c r="B43" s="78" t="s">
        <v>43</v>
      </c>
      <c r="C43" s="78"/>
      <c r="D43" s="78"/>
      <c r="E43" s="79">
        <v>920</v>
      </c>
      <c r="F43" s="80">
        <f t="shared" si="0"/>
        <v>1</v>
      </c>
      <c r="G43" s="80">
        <v>1</v>
      </c>
      <c r="H43" s="80">
        <f t="shared" si="1"/>
        <v>0</v>
      </c>
      <c r="I43" s="79">
        <f t="shared" si="2"/>
        <v>920</v>
      </c>
      <c r="J43" s="81">
        <v>0.2</v>
      </c>
      <c r="K43" s="55">
        <f t="shared" si="6"/>
        <v>184</v>
      </c>
      <c r="L43" s="56">
        <f t="shared" si="3"/>
        <v>736</v>
      </c>
      <c r="M43" s="57">
        <f t="shared" si="4"/>
        <v>184</v>
      </c>
      <c r="N43" s="57">
        <f t="shared" si="5"/>
        <v>920</v>
      </c>
    </row>
    <row r="44" spans="1:14" ht="12.75" customHeight="1">
      <c r="A44" s="77">
        <v>34</v>
      </c>
      <c r="B44" s="78" t="s">
        <v>44</v>
      </c>
      <c r="C44" s="78"/>
      <c r="D44" s="78"/>
      <c r="E44" s="79">
        <v>399</v>
      </c>
      <c r="F44" s="80">
        <f t="shared" si="0"/>
        <v>1</v>
      </c>
      <c r="G44" s="80">
        <v>1</v>
      </c>
      <c r="H44" s="80">
        <f t="shared" si="1"/>
        <v>0</v>
      </c>
      <c r="I44" s="79">
        <f t="shared" si="2"/>
        <v>399</v>
      </c>
      <c r="J44" s="81">
        <v>0.2</v>
      </c>
      <c r="K44" s="55">
        <f t="shared" si="6"/>
        <v>80</v>
      </c>
      <c r="L44" s="56">
        <f t="shared" si="3"/>
        <v>319</v>
      </c>
      <c r="M44" s="57">
        <f t="shared" si="4"/>
        <v>80</v>
      </c>
      <c r="N44" s="57">
        <f t="shared" si="5"/>
        <v>399</v>
      </c>
    </row>
    <row r="45" spans="1:14" ht="12.75" customHeight="1">
      <c r="A45" s="77">
        <v>35</v>
      </c>
      <c r="B45" s="78" t="s">
        <v>45</v>
      </c>
      <c r="C45" s="78"/>
      <c r="D45" s="78"/>
      <c r="E45" s="79">
        <v>600</v>
      </c>
      <c r="F45" s="80">
        <f t="shared" si="0"/>
        <v>1</v>
      </c>
      <c r="G45" s="80">
        <v>1</v>
      </c>
      <c r="H45" s="80">
        <f t="shared" si="1"/>
        <v>0</v>
      </c>
      <c r="I45" s="79">
        <f t="shared" si="2"/>
        <v>600</v>
      </c>
      <c r="J45" s="81">
        <v>0.2</v>
      </c>
      <c r="K45" s="55">
        <f t="shared" si="6"/>
        <v>120</v>
      </c>
      <c r="L45" s="56">
        <f t="shared" si="3"/>
        <v>480</v>
      </c>
      <c r="M45" s="57">
        <f t="shared" si="4"/>
        <v>120</v>
      </c>
      <c r="N45" s="57">
        <f t="shared" si="5"/>
        <v>600</v>
      </c>
    </row>
    <row r="46" spans="1:14" ht="12.75" customHeight="1">
      <c r="A46" s="77">
        <v>36</v>
      </c>
      <c r="B46" s="78" t="s">
        <v>46</v>
      </c>
      <c r="C46" s="78"/>
      <c r="D46" s="78"/>
      <c r="E46" s="79">
        <v>1505</v>
      </c>
      <c r="F46" s="80">
        <f t="shared" si="0"/>
        <v>1</v>
      </c>
      <c r="G46" s="80">
        <v>1</v>
      </c>
      <c r="H46" s="80">
        <f t="shared" si="1"/>
        <v>0</v>
      </c>
      <c r="I46" s="79">
        <f t="shared" si="2"/>
        <v>1505</v>
      </c>
      <c r="J46" s="81">
        <v>0.2</v>
      </c>
      <c r="K46" s="55">
        <f t="shared" si="6"/>
        <v>301</v>
      </c>
      <c r="L46" s="56">
        <f t="shared" si="3"/>
        <v>1204</v>
      </c>
      <c r="M46" s="57">
        <f t="shared" si="4"/>
        <v>301</v>
      </c>
      <c r="N46" s="57">
        <f t="shared" si="5"/>
        <v>1505</v>
      </c>
    </row>
    <row r="47" spans="1:14" ht="12.75" customHeight="1">
      <c r="A47" s="77">
        <v>37</v>
      </c>
      <c r="B47" s="78" t="s">
        <v>47</v>
      </c>
      <c r="C47" s="78"/>
      <c r="D47" s="78"/>
      <c r="E47" s="79">
        <v>560</v>
      </c>
      <c r="F47" s="80">
        <f t="shared" si="0"/>
        <v>1</v>
      </c>
      <c r="G47" s="80">
        <v>1</v>
      </c>
      <c r="H47" s="80">
        <f t="shared" si="1"/>
        <v>0</v>
      </c>
      <c r="I47" s="79">
        <f t="shared" si="2"/>
        <v>560</v>
      </c>
      <c r="J47" s="81">
        <v>0.2</v>
      </c>
      <c r="K47" s="55">
        <f t="shared" si="6"/>
        <v>112</v>
      </c>
      <c r="L47" s="56">
        <f t="shared" si="3"/>
        <v>448</v>
      </c>
      <c r="M47" s="57">
        <f t="shared" si="4"/>
        <v>112</v>
      </c>
      <c r="N47" s="57">
        <f t="shared" si="5"/>
        <v>560</v>
      </c>
    </row>
    <row r="48" spans="1:14" ht="12.75" customHeight="1">
      <c r="A48" s="77">
        <v>38</v>
      </c>
      <c r="B48" s="82" t="s">
        <v>48</v>
      </c>
      <c r="C48" s="82"/>
      <c r="D48" s="78"/>
      <c r="E48" s="79">
        <v>1650</v>
      </c>
      <c r="F48" s="80">
        <f t="shared" si="0"/>
        <v>1</v>
      </c>
      <c r="G48" s="80">
        <v>1</v>
      </c>
      <c r="H48" s="80">
        <f t="shared" si="1"/>
        <v>0</v>
      </c>
      <c r="I48" s="79">
        <f t="shared" si="2"/>
        <v>1650</v>
      </c>
      <c r="J48" s="81">
        <v>0.2</v>
      </c>
      <c r="K48" s="55">
        <f t="shared" si="6"/>
        <v>330</v>
      </c>
      <c r="L48" s="56">
        <f t="shared" si="3"/>
        <v>1320</v>
      </c>
      <c r="M48" s="57">
        <f t="shared" si="4"/>
        <v>330</v>
      </c>
      <c r="N48" s="57">
        <f t="shared" si="5"/>
        <v>1650</v>
      </c>
    </row>
    <row r="49" spans="1:14" ht="12.75" customHeight="1">
      <c r="A49" s="77">
        <v>39</v>
      </c>
      <c r="B49" s="78" t="s">
        <v>49</v>
      </c>
      <c r="C49" s="78"/>
      <c r="D49" s="78"/>
      <c r="E49" s="79">
        <v>8200</v>
      </c>
      <c r="F49" s="80">
        <f t="shared" si="0"/>
        <v>1</v>
      </c>
      <c r="G49" s="80">
        <v>1</v>
      </c>
      <c r="H49" s="80">
        <f t="shared" si="1"/>
        <v>0</v>
      </c>
      <c r="I49" s="79">
        <f t="shared" si="2"/>
        <v>8200</v>
      </c>
      <c r="J49" s="81">
        <v>0.2</v>
      </c>
      <c r="K49" s="55">
        <f t="shared" si="6"/>
        <v>1640</v>
      </c>
      <c r="L49" s="56">
        <f t="shared" si="3"/>
        <v>6560</v>
      </c>
      <c r="M49" s="57">
        <f t="shared" si="4"/>
        <v>1640</v>
      </c>
      <c r="N49" s="57">
        <f t="shared" si="5"/>
        <v>8200</v>
      </c>
    </row>
    <row r="50" spans="1:14" ht="12.75" customHeight="1">
      <c r="A50" s="77">
        <v>40</v>
      </c>
      <c r="B50" s="82" t="s">
        <v>42</v>
      </c>
      <c r="C50" s="82"/>
      <c r="D50" s="78"/>
      <c r="E50" s="79">
        <v>896.84</v>
      </c>
      <c r="F50" s="80">
        <f t="shared" si="0"/>
        <v>1</v>
      </c>
      <c r="G50" s="80">
        <v>1</v>
      </c>
      <c r="H50" s="80">
        <f t="shared" si="1"/>
        <v>0</v>
      </c>
      <c r="I50" s="79">
        <f t="shared" si="2"/>
        <v>896.84</v>
      </c>
      <c r="J50" s="81">
        <v>0.2</v>
      </c>
      <c r="K50" s="55">
        <f t="shared" si="6"/>
        <v>179</v>
      </c>
      <c r="L50" s="56">
        <f t="shared" si="3"/>
        <v>717.84</v>
      </c>
      <c r="M50" s="57">
        <f t="shared" si="4"/>
        <v>179</v>
      </c>
      <c r="N50" s="57">
        <f t="shared" si="5"/>
        <v>896.84</v>
      </c>
    </row>
    <row r="51" spans="1:14" ht="12.75" customHeight="1">
      <c r="A51" s="77">
        <v>41</v>
      </c>
      <c r="B51" s="78" t="s">
        <v>50</v>
      </c>
      <c r="C51" s="78"/>
      <c r="D51" s="78"/>
      <c r="E51" s="79">
        <v>600</v>
      </c>
      <c r="F51" s="80">
        <f t="shared" si="0"/>
        <v>1</v>
      </c>
      <c r="G51" s="80">
        <v>1</v>
      </c>
      <c r="H51" s="80">
        <f t="shared" si="1"/>
        <v>0</v>
      </c>
      <c r="I51" s="79">
        <f t="shared" si="2"/>
        <v>600</v>
      </c>
      <c r="J51" s="81">
        <v>0.2</v>
      </c>
      <c r="K51" s="55">
        <f t="shared" si="6"/>
        <v>120</v>
      </c>
      <c r="L51" s="56">
        <f t="shared" si="3"/>
        <v>480</v>
      </c>
      <c r="M51" s="57">
        <f t="shared" si="4"/>
        <v>120</v>
      </c>
      <c r="N51" s="57">
        <f t="shared" si="5"/>
        <v>600</v>
      </c>
    </row>
    <row r="52" spans="1:14" ht="12.75" customHeight="1">
      <c r="A52" s="77">
        <v>42</v>
      </c>
      <c r="B52" s="78" t="s">
        <v>51</v>
      </c>
      <c r="C52" s="78"/>
      <c r="D52" s="78"/>
      <c r="E52" s="79">
        <v>1280</v>
      </c>
      <c r="F52" s="80">
        <f t="shared" si="0"/>
        <v>1</v>
      </c>
      <c r="G52" s="80">
        <v>1</v>
      </c>
      <c r="H52" s="80">
        <f t="shared" si="1"/>
        <v>0</v>
      </c>
      <c r="I52" s="79">
        <f t="shared" si="2"/>
        <v>1280</v>
      </c>
      <c r="J52" s="81">
        <v>0.2</v>
      </c>
      <c r="K52" s="55">
        <f t="shared" si="6"/>
        <v>256</v>
      </c>
      <c r="L52" s="56">
        <f t="shared" si="3"/>
        <v>1024</v>
      </c>
      <c r="M52" s="57">
        <f t="shared" si="4"/>
        <v>256</v>
      </c>
      <c r="N52" s="57">
        <f t="shared" si="5"/>
        <v>1280</v>
      </c>
    </row>
    <row r="53" spans="1:14" ht="12.75" customHeight="1">
      <c r="A53" s="77">
        <v>43</v>
      </c>
      <c r="B53" s="78" t="s">
        <v>52</v>
      </c>
      <c r="C53" s="78"/>
      <c r="D53" s="78"/>
      <c r="E53" s="79">
        <v>950</v>
      </c>
      <c r="F53" s="80">
        <f t="shared" si="0"/>
        <v>1</v>
      </c>
      <c r="G53" s="80">
        <v>1</v>
      </c>
      <c r="H53" s="80">
        <f t="shared" si="1"/>
        <v>0</v>
      </c>
      <c r="I53" s="79">
        <f t="shared" si="2"/>
        <v>950</v>
      </c>
      <c r="J53" s="81">
        <v>0.2</v>
      </c>
      <c r="K53" s="55">
        <f t="shared" si="6"/>
        <v>190</v>
      </c>
      <c r="L53" s="56">
        <f t="shared" si="3"/>
        <v>760</v>
      </c>
      <c r="M53" s="57">
        <f t="shared" si="4"/>
        <v>190</v>
      </c>
      <c r="N53" s="57">
        <f t="shared" si="5"/>
        <v>950</v>
      </c>
    </row>
    <row r="54" spans="1:14" ht="12.75" customHeight="1">
      <c r="A54" s="77">
        <v>44</v>
      </c>
      <c r="B54" s="78" t="s">
        <v>53</v>
      </c>
      <c r="C54" s="78"/>
      <c r="D54" s="78"/>
      <c r="E54" s="79">
        <v>1350</v>
      </c>
      <c r="F54" s="80">
        <f t="shared" si="0"/>
        <v>1</v>
      </c>
      <c r="G54" s="80">
        <v>1</v>
      </c>
      <c r="H54" s="80">
        <f t="shared" si="1"/>
        <v>0</v>
      </c>
      <c r="I54" s="79">
        <f t="shared" si="2"/>
        <v>1350</v>
      </c>
      <c r="J54" s="81">
        <v>0.2</v>
      </c>
      <c r="K54" s="55">
        <f t="shared" si="6"/>
        <v>270</v>
      </c>
      <c r="L54" s="56">
        <f t="shared" si="3"/>
        <v>1080</v>
      </c>
      <c r="M54" s="57">
        <f t="shared" si="4"/>
        <v>270</v>
      </c>
      <c r="N54" s="57">
        <f t="shared" si="5"/>
        <v>1350</v>
      </c>
    </row>
    <row r="55" spans="1:14" ht="12.75" customHeight="1">
      <c r="A55" s="77">
        <v>45</v>
      </c>
      <c r="B55" s="78" t="s">
        <v>54</v>
      </c>
      <c r="C55" s="78"/>
      <c r="D55" s="78"/>
      <c r="E55" s="79">
        <v>899</v>
      </c>
      <c r="F55" s="80">
        <f t="shared" si="0"/>
        <v>1</v>
      </c>
      <c r="G55" s="80">
        <v>1</v>
      </c>
      <c r="H55" s="80">
        <f t="shared" si="1"/>
        <v>0</v>
      </c>
      <c r="I55" s="79">
        <f t="shared" si="2"/>
        <v>899</v>
      </c>
      <c r="J55" s="81">
        <v>0.2</v>
      </c>
      <c r="K55" s="55">
        <f t="shared" si="6"/>
        <v>180</v>
      </c>
      <c r="L55" s="56">
        <f t="shared" si="3"/>
        <v>719</v>
      </c>
      <c r="M55" s="57">
        <f t="shared" si="4"/>
        <v>180</v>
      </c>
      <c r="N55" s="57">
        <f t="shared" si="5"/>
        <v>899</v>
      </c>
    </row>
    <row r="56" spans="1:14" ht="12.75" customHeight="1">
      <c r="A56" s="77">
        <v>46</v>
      </c>
      <c r="B56" s="78" t="s">
        <v>55</v>
      </c>
      <c r="C56" s="78"/>
      <c r="D56" s="78"/>
      <c r="E56" s="79">
        <v>1190</v>
      </c>
      <c r="F56" s="80">
        <f t="shared" si="0"/>
        <v>1</v>
      </c>
      <c r="G56" s="80">
        <v>1</v>
      </c>
      <c r="H56" s="80">
        <f t="shared" si="1"/>
        <v>0</v>
      </c>
      <c r="I56" s="79">
        <f t="shared" si="2"/>
        <v>1190</v>
      </c>
      <c r="J56" s="81">
        <v>0.2</v>
      </c>
      <c r="K56" s="55">
        <f t="shared" si="6"/>
        <v>238</v>
      </c>
      <c r="L56" s="56">
        <f t="shared" si="3"/>
        <v>952</v>
      </c>
      <c r="M56" s="57">
        <f t="shared" si="4"/>
        <v>238</v>
      </c>
      <c r="N56" s="57">
        <f t="shared" si="5"/>
        <v>1190</v>
      </c>
    </row>
    <row r="57" spans="1:14" ht="12.75" customHeight="1">
      <c r="A57" s="77">
        <v>47</v>
      </c>
      <c r="B57" s="78" t="s">
        <v>56</v>
      </c>
      <c r="C57" s="78"/>
      <c r="D57" s="78"/>
      <c r="E57" s="79">
        <v>1895</v>
      </c>
      <c r="F57" s="80">
        <f t="shared" si="0"/>
        <v>1</v>
      </c>
      <c r="G57" s="80">
        <v>1</v>
      </c>
      <c r="H57" s="80">
        <f t="shared" si="1"/>
        <v>0</v>
      </c>
      <c r="I57" s="79">
        <f t="shared" si="2"/>
        <v>1895</v>
      </c>
      <c r="J57" s="81">
        <v>0.2</v>
      </c>
      <c r="K57" s="55">
        <f t="shared" si="6"/>
        <v>379</v>
      </c>
      <c r="L57" s="56">
        <f t="shared" si="3"/>
        <v>1516</v>
      </c>
      <c r="M57" s="57">
        <f t="shared" si="4"/>
        <v>379</v>
      </c>
      <c r="N57" s="57">
        <f t="shared" si="5"/>
        <v>1895</v>
      </c>
    </row>
    <row r="58" spans="1:14" ht="12.75" customHeight="1">
      <c r="A58" s="77">
        <v>48</v>
      </c>
      <c r="B58" s="78" t="s">
        <v>57</v>
      </c>
      <c r="C58" s="78"/>
      <c r="D58" s="78"/>
      <c r="E58" s="79">
        <v>695</v>
      </c>
      <c r="F58" s="80">
        <f t="shared" si="0"/>
        <v>1</v>
      </c>
      <c r="G58" s="80">
        <v>1</v>
      </c>
      <c r="H58" s="80">
        <f t="shared" si="1"/>
        <v>0</v>
      </c>
      <c r="I58" s="79">
        <f t="shared" si="2"/>
        <v>695</v>
      </c>
      <c r="J58" s="81">
        <v>0.2</v>
      </c>
      <c r="K58" s="55">
        <f t="shared" si="6"/>
        <v>139</v>
      </c>
      <c r="L58" s="56">
        <f t="shared" si="3"/>
        <v>556</v>
      </c>
      <c r="M58" s="57">
        <f t="shared" si="4"/>
        <v>139</v>
      </c>
      <c r="N58" s="57">
        <f t="shared" si="5"/>
        <v>695</v>
      </c>
    </row>
    <row r="59" spans="1:14" ht="12.75" customHeight="1">
      <c r="A59" s="77">
        <v>49</v>
      </c>
      <c r="B59" s="78" t="s">
        <v>58</v>
      </c>
      <c r="C59" s="78"/>
      <c r="D59" s="78"/>
      <c r="E59" s="79">
        <v>950</v>
      </c>
      <c r="F59" s="80">
        <f t="shared" si="0"/>
        <v>1</v>
      </c>
      <c r="G59" s="80">
        <v>1</v>
      </c>
      <c r="H59" s="80">
        <f t="shared" si="1"/>
        <v>0</v>
      </c>
      <c r="I59" s="79">
        <f t="shared" si="2"/>
        <v>950</v>
      </c>
      <c r="J59" s="81">
        <v>0.2</v>
      </c>
      <c r="K59" s="55">
        <f t="shared" si="6"/>
        <v>190</v>
      </c>
      <c r="L59" s="56">
        <f t="shared" si="3"/>
        <v>760</v>
      </c>
      <c r="M59" s="57">
        <f t="shared" si="4"/>
        <v>190</v>
      </c>
      <c r="N59" s="57">
        <f t="shared" si="5"/>
        <v>950</v>
      </c>
    </row>
    <row r="60" spans="1:14" ht="12.75" customHeight="1">
      <c r="A60" s="77">
        <v>50</v>
      </c>
      <c r="B60" s="78" t="s">
        <v>59</v>
      </c>
      <c r="C60" s="78"/>
      <c r="D60" s="78"/>
      <c r="E60" s="79">
        <v>780</v>
      </c>
      <c r="F60" s="80">
        <f t="shared" si="0"/>
        <v>1</v>
      </c>
      <c r="G60" s="80">
        <v>1</v>
      </c>
      <c r="H60" s="80">
        <f t="shared" si="1"/>
        <v>0</v>
      </c>
      <c r="I60" s="79">
        <f t="shared" si="2"/>
        <v>780</v>
      </c>
      <c r="J60" s="81">
        <v>0.2</v>
      </c>
      <c r="K60" s="55">
        <f t="shared" si="6"/>
        <v>156</v>
      </c>
      <c r="L60" s="56">
        <f t="shared" si="3"/>
        <v>624</v>
      </c>
      <c r="M60" s="57">
        <f t="shared" si="4"/>
        <v>156</v>
      </c>
      <c r="N60" s="57">
        <f t="shared" si="5"/>
        <v>780</v>
      </c>
    </row>
    <row r="61" spans="1:14" ht="12.75" customHeight="1">
      <c r="A61" s="77">
        <v>51</v>
      </c>
      <c r="B61" s="78" t="s">
        <v>66</v>
      </c>
      <c r="C61" s="78"/>
      <c r="D61" s="79">
        <v>1500</v>
      </c>
      <c r="E61" s="79">
        <v>1988.16</v>
      </c>
      <c r="F61" s="80">
        <f t="shared" si="0"/>
        <v>1</v>
      </c>
      <c r="G61" s="80">
        <v>1</v>
      </c>
      <c r="H61" s="80">
        <f t="shared" si="1"/>
        <v>1500</v>
      </c>
      <c r="I61" s="79">
        <f t="shared" si="2"/>
        <v>1988.16</v>
      </c>
      <c r="J61" s="81">
        <v>0.2</v>
      </c>
      <c r="K61" s="55">
        <f t="shared" si="6"/>
        <v>398</v>
      </c>
      <c r="L61" s="56">
        <f t="shared" si="3"/>
        <v>1590.16</v>
      </c>
      <c r="M61" s="57">
        <f t="shared" si="4"/>
        <v>398</v>
      </c>
      <c r="N61" s="57">
        <f t="shared" si="5"/>
        <v>488.16000000000008</v>
      </c>
    </row>
    <row r="62" spans="1:14" ht="12.75" customHeight="1">
      <c r="A62" s="77">
        <v>52</v>
      </c>
      <c r="B62" s="78"/>
      <c r="C62" s="78"/>
      <c r="D62" s="78"/>
      <c r="E62" s="79">
        <v>0</v>
      </c>
      <c r="F62" s="80">
        <f t="shared" si="0"/>
        <v>1</v>
      </c>
      <c r="G62" s="80">
        <v>1</v>
      </c>
      <c r="H62" s="80">
        <f t="shared" si="1"/>
        <v>0</v>
      </c>
      <c r="I62" s="79">
        <f t="shared" si="2"/>
        <v>0</v>
      </c>
      <c r="J62" s="81">
        <v>0.2</v>
      </c>
      <c r="K62" s="55">
        <f t="shared" si="6"/>
        <v>0</v>
      </c>
      <c r="L62" s="56">
        <f t="shared" si="3"/>
        <v>0</v>
      </c>
      <c r="M62" s="57">
        <f t="shared" si="4"/>
        <v>0</v>
      </c>
      <c r="N62" s="57">
        <f t="shared" si="5"/>
        <v>0</v>
      </c>
    </row>
    <row r="63" spans="1:14" ht="12.75" customHeight="1">
      <c r="A63" s="77">
        <v>53</v>
      </c>
      <c r="B63" s="78"/>
      <c r="C63" s="78"/>
      <c r="D63" s="78"/>
      <c r="E63" s="79">
        <v>0</v>
      </c>
      <c r="F63" s="80">
        <f t="shared" si="0"/>
        <v>1</v>
      </c>
      <c r="G63" s="80">
        <v>1</v>
      </c>
      <c r="H63" s="80">
        <f t="shared" si="1"/>
        <v>0</v>
      </c>
      <c r="I63" s="79">
        <f t="shared" si="2"/>
        <v>0</v>
      </c>
      <c r="J63" s="81">
        <v>0.2</v>
      </c>
      <c r="K63" s="55">
        <f t="shared" si="6"/>
        <v>0</v>
      </c>
      <c r="L63" s="56">
        <f t="shared" si="3"/>
        <v>0</v>
      </c>
      <c r="M63" s="57">
        <f t="shared" si="4"/>
        <v>0</v>
      </c>
      <c r="N63" s="57">
        <f t="shared" si="5"/>
        <v>0</v>
      </c>
    </row>
    <row r="64" spans="1:14" ht="12.75" customHeight="1">
      <c r="A64" s="77">
        <v>54</v>
      </c>
      <c r="B64" s="78"/>
      <c r="C64" s="78"/>
      <c r="D64" s="78"/>
      <c r="E64" s="79">
        <v>0</v>
      </c>
      <c r="F64" s="80">
        <f t="shared" si="0"/>
        <v>1</v>
      </c>
      <c r="G64" s="80">
        <v>1</v>
      </c>
      <c r="H64" s="80">
        <f t="shared" si="1"/>
        <v>0</v>
      </c>
      <c r="I64" s="79">
        <f t="shared" si="2"/>
        <v>0</v>
      </c>
      <c r="J64" s="81">
        <v>0.2</v>
      </c>
      <c r="K64" s="55">
        <f t="shared" si="6"/>
        <v>0</v>
      </c>
      <c r="L64" s="56">
        <f t="shared" si="3"/>
        <v>0</v>
      </c>
      <c r="M64" s="57">
        <f t="shared" si="4"/>
        <v>0</v>
      </c>
      <c r="N64" s="57">
        <f t="shared" si="5"/>
        <v>0</v>
      </c>
    </row>
    <row r="65" spans="1:14" ht="12.75" customHeight="1">
      <c r="A65" s="77">
        <v>55</v>
      </c>
      <c r="B65" s="78"/>
      <c r="C65" s="78"/>
      <c r="D65" s="78"/>
      <c r="E65" s="79">
        <v>0</v>
      </c>
      <c r="F65" s="80">
        <f t="shared" si="0"/>
        <v>1</v>
      </c>
      <c r="G65" s="80">
        <v>1</v>
      </c>
      <c r="H65" s="80">
        <f t="shared" si="1"/>
        <v>0</v>
      </c>
      <c r="I65" s="79">
        <f t="shared" si="2"/>
        <v>0</v>
      </c>
      <c r="J65" s="81">
        <v>0.2</v>
      </c>
      <c r="K65" s="55">
        <f t="shared" si="6"/>
        <v>0</v>
      </c>
      <c r="L65" s="56">
        <f t="shared" si="3"/>
        <v>0</v>
      </c>
      <c r="M65" s="57">
        <f t="shared" si="4"/>
        <v>0</v>
      </c>
      <c r="N65" s="57">
        <f t="shared" si="5"/>
        <v>0</v>
      </c>
    </row>
    <row r="66" spans="1:14" ht="12.75" customHeight="1">
      <c r="A66" s="77">
        <v>56</v>
      </c>
      <c r="B66" s="78"/>
      <c r="C66" s="78"/>
      <c r="D66" s="78"/>
      <c r="E66" s="79">
        <v>0</v>
      </c>
      <c r="F66" s="80">
        <f t="shared" si="0"/>
        <v>1</v>
      </c>
      <c r="G66" s="80">
        <v>1</v>
      </c>
      <c r="H66" s="80">
        <f t="shared" si="1"/>
        <v>0</v>
      </c>
      <c r="I66" s="79">
        <f t="shared" si="2"/>
        <v>0</v>
      </c>
      <c r="J66" s="81">
        <v>0.2</v>
      </c>
      <c r="K66" s="55">
        <f t="shared" si="6"/>
        <v>0</v>
      </c>
      <c r="L66" s="56">
        <f t="shared" si="3"/>
        <v>0</v>
      </c>
      <c r="M66" s="57">
        <f t="shared" si="4"/>
        <v>0</v>
      </c>
      <c r="N66" s="57">
        <f t="shared" si="5"/>
        <v>0</v>
      </c>
    </row>
    <row r="67" spans="1:14" ht="12.75" customHeight="1">
      <c r="A67" s="77">
        <v>57</v>
      </c>
      <c r="B67" s="78"/>
      <c r="C67" s="78"/>
      <c r="D67" s="78"/>
      <c r="E67" s="79">
        <v>0</v>
      </c>
      <c r="F67" s="80">
        <f t="shared" si="0"/>
        <v>1</v>
      </c>
      <c r="G67" s="80">
        <v>1</v>
      </c>
      <c r="H67" s="80">
        <f t="shared" si="1"/>
        <v>0</v>
      </c>
      <c r="I67" s="79">
        <f t="shared" si="2"/>
        <v>0</v>
      </c>
      <c r="J67" s="81">
        <v>0.2</v>
      </c>
      <c r="K67" s="55">
        <f t="shared" si="6"/>
        <v>0</v>
      </c>
      <c r="L67" s="56">
        <f t="shared" si="3"/>
        <v>0</v>
      </c>
      <c r="M67" s="57">
        <f t="shared" si="4"/>
        <v>0</v>
      </c>
      <c r="N67" s="57">
        <f t="shared" si="5"/>
        <v>0</v>
      </c>
    </row>
    <row r="68" spans="1:14" ht="12.75" customHeight="1">
      <c r="A68" s="77">
        <v>58</v>
      </c>
      <c r="B68" s="78"/>
      <c r="C68" s="78"/>
      <c r="D68" s="78"/>
      <c r="E68" s="79">
        <v>0</v>
      </c>
      <c r="F68" s="80">
        <f t="shared" si="0"/>
        <v>1</v>
      </c>
      <c r="G68" s="80">
        <v>1</v>
      </c>
      <c r="H68" s="80">
        <f t="shared" si="1"/>
        <v>0</v>
      </c>
      <c r="I68" s="79">
        <f t="shared" si="2"/>
        <v>0</v>
      </c>
      <c r="J68" s="81">
        <v>0.2</v>
      </c>
      <c r="K68" s="55">
        <f t="shared" si="6"/>
        <v>0</v>
      </c>
      <c r="L68" s="56">
        <f t="shared" si="3"/>
        <v>0</v>
      </c>
      <c r="M68" s="57">
        <f t="shared" si="4"/>
        <v>0</v>
      </c>
      <c r="N68" s="57">
        <f t="shared" si="5"/>
        <v>0</v>
      </c>
    </row>
    <row r="69" spans="1:14" ht="12.75" customHeight="1">
      <c r="A69" s="77">
        <v>59</v>
      </c>
      <c r="B69" s="78"/>
      <c r="C69" s="78"/>
      <c r="D69" s="78"/>
      <c r="E69" s="79">
        <v>0</v>
      </c>
      <c r="F69" s="80">
        <f t="shared" si="0"/>
        <v>1</v>
      </c>
      <c r="G69" s="80">
        <v>1</v>
      </c>
      <c r="H69" s="80">
        <f t="shared" si="1"/>
        <v>0</v>
      </c>
      <c r="I69" s="79">
        <f t="shared" si="2"/>
        <v>0</v>
      </c>
      <c r="J69" s="81">
        <v>0.2</v>
      </c>
      <c r="K69" s="55">
        <f t="shared" si="6"/>
        <v>0</v>
      </c>
      <c r="L69" s="56">
        <f t="shared" si="3"/>
        <v>0</v>
      </c>
      <c r="M69" s="57">
        <f t="shared" si="4"/>
        <v>0</v>
      </c>
      <c r="N69" s="57">
        <f t="shared" si="5"/>
        <v>0</v>
      </c>
    </row>
    <row r="70" spans="1:14" ht="12.75" customHeight="1">
      <c r="A70" s="77">
        <v>60</v>
      </c>
      <c r="B70" s="78"/>
      <c r="C70" s="78"/>
      <c r="D70" s="78"/>
      <c r="E70" s="79">
        <v>0</v>
      </c>
      <c r="F70" s="80">
        <f t="shared" si="0"/>
        <v>1</v>
      </c>
      <c r="G70" s="80">
        <v>1</v>
      </c>
      <c r="H70" s="80">
        <f t="shared" si="1"/>
        <v>0</v>
      </c>
      <c r="I70" s="79">
        <f t="shared" si="2"/>
        <v>0</v>
      </c>
      <c r="J70" s="81">
        <v>0.2</v>
      </c>
      <c r="K70" s="55">
        <f t="shared" si="6"/>
        <v>0</v>
      </c>
      <c r="L70" s="56">
        <f t="shared" si="3"/>
        <v>0</v>
      </c>
      <c r="M70" s="57">
        <f t="shared" si="4"/>
        <v>0</v>
      </c>
      <c r="N70" s="57">
        <f t="shared" si="5"/>
        <v>0</v>
      </c>
    </row>
    <row r="71" spans="1:14" ht="12.75" customHeight="1">
      <c r="A71" s="77">
        <v>61</v>
      </c>
      <c r="B71" s="78"/>
      <c r="C71" s="78"/>
      <c r="D71" s="78"/>
      <c r="E71" s="79">
        <v>0</v>
      </c>
      <c r="F71" s="80">
        <f t="shared" si="0"/>
        <v>1</v>
      </c>
      <c r="G71" s="80">
        <v>1</v>
      </c>
      <c r="H71" s="80">
        <f t="shared" si="1"/>
        <v>0</v>
      </c>
      <c r="I71" s="79">
        <f t="shared" si="2"/>
        <v>0</v>
      </c>
      <c r="J71" s="81">
        <v>0.2</v>
      </c>
      <c r="K71" s="55">
        <f t="shared" si="6"/>
        <v>0</v>
      </c>
      <c r="L71" s="56">
        <f t="shared" si="3"/>
        <v>0</v>
      </c>
      <c r="M71" s="57">
        <f t="shared" si="4"/>
        <v>0</v>
      </c>
      <c r="N71" s="57">
        <f t="shared" si="5"/>
        <v>0</v>
      </c>
    </row>
    <row r="72" spans="1:14" ht="12.75" customHeight="1">
      <c r="A72" s="77">
        <v>62</v>
      </c>
      <c r="B72" s="78"/>
      <c r="C72" s="78"/>
      <c r="D72" s="78"/>
      <c r="E72" s="79">
        <v>0</v>
      </c>
      <c r="F72" s="80">
        <f t="shared" si="0"/>
        <v>1</v>
      </c>
      <c r="G72" s="80">
        <v>1</v>
      </c>
      <c r="H72" s="80">
        <f t="shared" si="1"/>
        <v>0</v>
      </c>
      <c r="I72" s="79">
        <f t="shared" si="2"/>
        <v>0</v>
      </c>
      <c r="J72" s="81">
        <v>0.2</v>
      </c>
      <c r="K72" s="55">
        <f t="shared" si="6"/>
        <v>0</v>
      </c>
      <c r="L72" s="56">
        <f t="shared" si="3"/>
        <v>0</v>
      </c>
      <c r="M72" s="57">
        <f t="shared" si="4"/>
        <v>0</v>
      </c>
      <c r="N72" s="57">
        <f t="shared" si="5"/>
        <v>0</v>
      </c>
    </row>
    <row r="73" spans="1:14" ht="12.75" customHeight="1">
      <c r="A73" s="77">
        <v>63</v>
      </c>
      <c r="B73" s="78"/>
      <c r="C73" s="78"/>
      <c r="D73" s="78"/>
      <c r="E73" s="79">
        <v>0</v>
      </c>
      <c r="F73" s="80">
        <f t="shared" si="0"/>
        <v>1</v>
      </c>
      <c r="G73" s="80">
        <v>1</v>
      </c>
      <c r="H73" s="80">
        <f t="shared" si="1"/>
        <v>0</v>
      </c>
      <c r="I73" s="79">
        <f t="shared" si="2"/>
        <v>0</v>
      </c>
      <c r="J73" s="81">
        <v>0.2</v>
      </c>
      <c r="K73" s="55">
        <f t="shared" si="6"/>
        <v>0</v>
      </c>
      <c r="L73" s="56">
        <f t="shared" si="3"/>
        <v>0</v>
      </c>
      <c r="M73" s="57">
        <f t="shared" si="4"/>
        <v>0</v>
      </c>
      <c r="N73" s="57">
        <f t="shared" si="5"/>
        <v>0</v>
      </c>
    </row>
    <row r="74" spans="1:14" ht="12.75" customHeight="1">
      <c r="A74" s="77">
        <v>64</v>
      </c>
      <c r="B74" s="78"/>
      <c r="C74" s="78"/>
      <c r="D74" s="78"/>
      <c r="E74" s="79">
        <v>0</v>
      </c>
      <c r="F74" s="80">
        <f t="shared" si="0"/>
        <v>1</v>
      </c>
      <c r="G74" s="80">
        <v>1</v>
      </c>
      <c r="H74" s="80">
        <f t="shared" si="1"/>
        <v>0</v>
      </c>
      <c r="I74" s="79">
        <f t="shared" si="2"/>
        <v>0</v>
      </c>
      <c r="J74" s="81">
        <v>0.2</v>
      </c>
      <c r="K74" s="55">
        <f t="shared" si="6"/>
        <v>0</v>
      </c>
      <c r="L74" s="56">
        <f t="shared" si="3"/>
        <v>0</v>
      </c>
      <c r="M74" s="57">
        <f t="shared" si="4"/>
        <v>0</v>
      </c>
      <c r="N74" s="57">
        <f t="shared" si="5"/>
        <v>0</v>
      </c>
    </row>
    <row r="75" spans="1:14" ht="12.75" customHeight="1">
      <c r="A75" s="77">
        <v>65</v>
      </c>
      <c r="B75" s="78"/>
      <c r="C75" s="78"/>
      <c r="D75" s="78"/>
      <c r="E75" s="79">
        <v>0</v>
      </c>
      <c r="F75" s="80">
        <f t="shared" si="0"/>
        <v>1</v>
      </c>
      <c r="G75" s="80">
        <v>1</v>
      </c>
      <c r="H75" s="80">
        <f t="shared" si="1"/>
        <v>0</v>
      </c>
      <c r="I75" s="79">
        <f t="shared" si="2"/>
        <v>0</v>
      </c>
      <c r="J75" s="81">
        <v>0.2</v>
      </c>
      <c r="K75" s="55">
        <f t="shared" si="6"/>
        <v>0</v>
      </c>
      <c r="L75" s="56">
        <f t="shared" si="3"/>
        <v>0</v>
      </c>
      <c r="M75" s="57">
        <f t="shared" si="4"/>
        <v>0</v>
      </c>
      <c r="N75" s="57">
        <f t="shared" si="5"/>
        <v>0</v>
      </c>
    </row>
    <row r="76" spans="1:14" ht="12.75" customHeight="1">
      <c r="A76" s="77">
        <v>66</v>
      </c>
      <c r="B76" s="78"/>
      <c r="C76" s="78"/>
      <c r="D76" s="78"/>
      <c r="E76" s="79">
        <v>0</v>
      </c>
      <c r="F76" s="80">
        <f t="shared" ref="F76:F134" si="7">G76</f>
        <v>1</v>
      </c>
      <c r="G76" s="80">
        <v>1</v>
      </c>
      <c r="H76" s="80">
        <f t="shared" ref="H76:H134" si="8">D76*F76</f>
        <v>0</v>
      </c>
      <c r="I76" s="79">
        <f t="shared" ref="I76:I134" si="9">E76*G76</f>
        <v>0</v>
      </c>
      <c r="J76" s="81">
        <v>0.2</v>
      </c>
      <c r="K76" s="55">
        <f t="shared" si="6"/>
        <v>0</v>
      </c>
      <c r="L76" s="56">
        <f t="shared" ref="L76:L134" si="10">I76-K76</f>
        <v>0</v>
      </c>
      <c r="M76" s="57">
        <f t="shared" ref="M76:M134" si="11">I76-L76</f>
        <v>0</v>
      </c>
      <c r="N76" s="57">
        <f t="shared" ref="N76:N134" si="12">I76-H76</f>
        <v>0</v>
      </c>
    </row>
    <row r="77" spans="1:14" ht="12.75" customHeight="1">
      <c r="A77" s="77">
        <v>67</v>
      </c>
      <c r="B77" s="78"/>
      <c r="C77" s="78"/>
      <c r="D77" s="78"/>
      <c r="E77" s="79">
        <v>0</v>
      </c>
      <c r="F77" s="80">
        <f t="shared" si="7"/>
        <v>1</v>
      </c>
      <c r="G77" s="80">
        <v>1</v>
      </c>
      <c r="H77" s="80">
        <f t="shared" si="8"/>
        <v>0</v>
      </c>
      <c r="I77" s="79">
        <f t="shared" si="9"/>
        <v>0</v>
      </c>
      <c r="J77" s="81">
        <v>0.2</v>
      </c>
      <c r="K77" s="55">
        <f t="shared" ref="K77:K134" si="13">ROUND((I77*J77/100%),)</f>
        <v>0</v>
      </c>
      <c r="L77" s="56">
        <f t="shared" si="10"/>
        <v>0</v>
      </c>
      <c r="M77" s="57">
        <f t="shared" si="11"/>
        <v>0</v>
      </c>
      <c r="N77" s="57">
        <f t="shared" si="12"/>
        <v>0</v>
      </c>
    </row>
    <row r="78" spans="1:14" ht="12.75" customHeight="1">
      <c r="A78" s="77">
        <v>68</v>
      </c>
      <c r="B78" s="78"/>
      <c r="C78" s="78"/>
      <c r="D78" s="78"/>
      <c r="E78" s="79">
        <v>0</v>
      </c>
      <c r="F78" s="80">
        <f t="shared" si="7"/>
        <v>1</v>
      </c>
      <c r="G78" s="80">
        <v>1</v>
      </c>
      <c r="H78" s="80">
        <f t="shared" si="8"/>
        <v>0</v>
      </c>
      <c r="I78" s="79">
        <f t="shared" si="9"/>
        <v>0</v>
      </c>
      <c r="J78" s="81">
        <v>0.2</v>
      </c>
      <c r="K78" s="55">
        <f t="shared" si="13"/>
        <v>0</v>
      </c>
      <c r="L78" s="56">
        <f t="shared" si="10"/>
        <v>0</v>
      </c>
      <c r="M78" s="57">
        <f t="shared" si="11"/>
        <v>0</v>
      </c>
      <c r="N78" s="57">
        <f t="shared" si="12"/>
        <v>0</v>
      </c>
    </row>
    <row r="79" spans="1:14" ht="12.75" customHeight="1">
      <c r="A79" s="77">
        <v>69</v>
      </c>
      <c r="B79" s="78"/>
      <c r="C79" s="78"/>
      <c r="D79" s="78"/>
      <c r="E79" s="79">
        <v>0</v>
      </c>
      <c r="F79" s="80">
        <f t="shared" si="7"/>
        <v>1</v>
      </c>
      <c r="G79" s="80">
        <v>1</v>
      </c>
      <c r="H79" s="80">
        <f t="shared" si="8"/>
        <v>0</v>
      </c>
      <c r="I79" s="79">
        <f t="shared" si="9"/>
        <v>0</v>
      </c>
      <c r="J79" s="81">
        <v>0.2</v>
      </c>
      <c r="K79" s="55">
        <f t="shared" si="13"/>
        <v>0</v>
      </c>
      <c r="L79" s="56">
        <f t="shared" si="10"/>
        <v>0</v>
      </c>
      <c r="M79" s="57">
        <f t="shared" si="11"/>
        <v>0</v>
      </c>
      <c r="N79" s="57">
        <f t="shared" si="12"/>
        <v>0</v>
      </c>
    </row>
    <row r="80" spans="1:14" ht="12.75" customHeight="1">
      <c r="A80" s="77">
        <v>70</v>
      </c>
      <c r="B80" s="78"/>
      <c r="C80" s="78"/>
      <c r="D80" s="78"/>
      <c r="E80" s="79">
        <v>0</v>
      </c>
      <c r="F80" s="80">
        <f t="shared" si="7"/>
        <v>1</v>
      </c>
      <c r="G80" s="80">
        <v>1</v>
      </c>
      <c r="H80" s="80">
        <f t="shared" si="8"/>
        <v>0</v>
      </c>
      <c r="I80" s="79">
        <f t="shared" si="9"/>
        <v>0</v>
      </c>
      <c r="J80" s="81">
        <v>0.2</v>
      </c>
      <c r="K80" s="55">
        <f t="shared" si="13"/>
        <v>0</v>
      </c>
      <c r="L80" s="56">
        <f t="shared" si="10"/>
        <v>0</v>
      </c>
      <c r="M80" s="57">
        <f t="shared" si="11"/>
        <v>0</v>
      </c>
      <c r="N80" s="57">
        <f t="shared" si="12"/>
        <v>0</v>
      </c>
    </row>
    <row r="81" spans="1:14" ht="12.75" customHeight="1">
      <c r="A81" s="77">
        <v>71</v>
      </c>
      <c r="B81" s="78"/>
      <c r="C81" s="78"/>
      <c r="D81" s="78"/>
      <c r="E81" s="79">
        <v>0</v>
      </c>
      <c r="F81" s="80">
        <f t="shared" si="7"/>
        <v>1</v>
      </c>
      <c r="G81" s="80">
        <v>1</v>
      </c>
      <c r="H81" s="80">
        <f t="shared" si="8"/>
        <v>0</v>
      </c>
      <c r="I81" s="79">
        <f t="shared" si="9"/>
        <v>0</v>
      </c>
      <c r="J81" s="81">
        <v>0.2</v>
      </c>
      <c r="K81" s="55">
        <f t="shared" si="13"/>
        <v>0</v>
      </c>
      <c r="L81" s="56">
        <f t="shared" si="10"/>
        <v>0</v>
      </c>
      <c r="M81" s="57">
        <f t="shared" si="11"/>
        <v>0</v>
      </c>
      <c r="N81" s="57">
        <f t="shared" si="12"/>
        <v>0</v>
      </c>
    </row>
    <row r="82" spans="1:14" ht="12.75" customHeight="1">
      <c r="A82" s="77">
        <v>72</v>
      </c>
      <c r="B82" s="78"/>
      <c r="C82" s="78"/>
      <c r="D82" s="78"/>
      <c r="E82" s="79">
        <v>0</v>
      </c>
      <c r="F82" s="80">
        <f t="shared" si="7"/>
        <v>1</v>
      </c>
      <c r="G82" s="80">
        <v>1</v>
      </c>
      <c r="H82" s="80">
        <f t="shared" si="8"/>
        <v>0</v>
      </c>
      <c r="I82" s="79">
        <f t="shared" si="9"/>
        <v>0</v>
      </c>
      <c r="J82" s="81">
        <v>0.2</v>
      </c>
      <c r="K82" s="55">
        <f t="shared" si="13"/>
        <v>0</v>
      </c>
      <c r="L82" s="56">
        <f t="shared" si="10"/>
        <v>0</v>
      </c>
      <c r="M82" s="57">
        <f t="shared" si="11"/>
        <v>0</v>
      </c>
      <c r="N82" s="57">
        <f t="shared" si="12"/>
        <v>0</v>
      </c>
    </row>
    <row r="83" spans="1:14" ht="12.75" customHeight="1">
      <c r="A83" s="77">
        <v>73</v>
      </c>
      <c r="B83" s="78"/>
      <c r="C83" s="78"/>
      <c r="D83" s="78"/>
      <c r="E83" s="79">
        <v>0</v>
      </c>
      <c r="F83" s="80">
        <f t="shared" si="7"/>
        <v>1</v>
      </c>
      <c r="G83" s="80">
        <v>1</v>
      </c>
      <c r="H83" s="80">
        <f t="shared" si="8"/>
        <v>0</v>
      </c>
      <c r="I83" s="79">
        <f t="shared" si="9"/>
        <v>0</v>
      </c>
      <c r="J83" s="81">
        <v>0.2</v>
      </c>
      <c r="K83" s="55">
        <f t="shared" si="13"/>
        <v>0</v>
      </c>
      <c r="L83" s="56">
        <f t="shared" si="10"/>
        <v>0</v>
      </c>
      <c r="M83" s="57">
        <f t="shared" si="11"/>
        <v>0</v>
      </c>
      <c r="N83" s="57">
        <f t="shared" si="12"/>
        <v>0</v>
      </c>
    </row>
    <row r="84" spans="1:14" ht="12.75" customHeight="1">
      <c r="A84" s="77">
        <v>74</v>
      </c>
      <c r="B84" s="78"/>
      <c r="C84" s="78"/>
      <c r="D84" s="78"/>
      <c r="E84" s="79">
        <v>0</v>
      </c>
      <c r="F84" s="80">
        <f t="shared" si="7"/>
        <v>1</v>
      </c>
      <c r="G84" s="80">
        <v>1</v>
      </c>
      <c r="H84" s="80">
        <f t="shared" si="8"/>
        <v>0</v>
      </c>
      <c r="I84" s="79">
        <f t="shared" si="9"/>
        <v>0</v>
      </c>
      <c r="J84" s="81">
        <v>0.2</v>
      </c>
      <c r="K84" s="55">
        <f t="shared" si="13"/>
        <v>0</v>
      </c>
      <c r="L84" s="56">
        <f t="shared" si="10"/>
        <v>0</v>
      </c>
      <c r="M84" s="57">
        <f t="shared" si="11"/>
        <v>0</v>
      </c>
      <c r="N84" s="57">
        <f t="shared" si="12"/>
        <v>0</v>
      </c>
    </row>
    <row r="85" spans="1:14" ht="12.75" customHeight="1">
      <c r="A85" s="77">
        <v>75</v>
      </c>
      <c r="B85" s="78"/>
      <c r="C85" s="78"/>
      <c r="D85" s="78"/>
      <c r="E85" s="79">
        <v>0</v>
      </c>
      <c r="F85" s="80">
        <f t="shared" si="7"/>
        <v>1</v>
      </c>
      <c r="G85" s="80">
        <v>1</v>
      </c>
      <c r="H85" s="80">
        <f t="shared" si="8"/>
        <v>0</v>
      </c>
      <c r="I85" s="79">
        <f t="shared" si="9"/>
        <v>0</v>
      </c>
      <c r="J85" s="81">
        <v>0.2</v>
      </c>
      <c r="K85" s="55">
        <f t="shared" si="13"/>
        <v>0</v>
      </c>
      <c r="L85" s="56">
        <f t="shared" si="10"/>
        <v>0</v>
      </c>
      <c r="M85" s="57">
        <f t="shared" si="11"/>
        <v>0</v>
      </c>
      <c r="N85" s="57">
        <f t="shared" si="12"/>
        <v>0</v>
      </c>
    </row>
    <row r="86" spans="1:14" ht="12.75" customHeight="1">
      <c r="A86" s="77">
        <v>76</v>
      </c>
      <c r="B86" s="78"/>
      <c r="C86" s="78"/>
      <c r="D86" s="78"/>
      <c r="E86" s="79">
        <v>0</v>
      </c>
      <c r="F86" s="80">
        <f t="shared" si="7"/>
        <v>1</v>
      </c>
      <c r="G86" s="80">
        <v>1</v>
      </c>
      <c r="H86" s="80">
        <f t="shared" si="8"/>
        <v>0</v>
      </c>
      <c r="I86" s="79">
        <f t="shared" si="9"/>
        <v>0</v>
      </c>
      <c r="J86" s="81">
        <v>0.2</v>
      </c>
      <c r="K86" s="55">
        <f t="shared" si="13"/>
        <v>0</v>
      </c>
      <c r="L86" s="56">
        <f t="shared" si="10"/>
        <v>0</v>
      </c>
      <c r="M86" s="57">
        <f t="shared" si="11"/>
        <v>0</v>
      </c>
      <c r="N86" s="57">
        <f t="shared" si="12"/>
        <v>0</v>
      </c>
    </row>
    <row r="87" spans="1:14" ht="12.75" customHeight="1">
      <c r="A87" s="77">
        <v>77</v>
      </c>
      <c r="B87" s="78"/>
      <c r="C87" s="78"/>
      <c r="D87" s="78"/>
      <c r="E87" s="79">
        <v>0</v>
      </c>
      <c r="F87" s="80">
        <f t="shared" si="7"/>
        <v>1</v>
      </c>
      <c r="G87" s="80">
        <v>1</v>
      </c>
      <c r="H87" s="80">
        <f t="shared" si="8"/>
        <v>0</v>
      </c>
      <c r="I87" s="79">
        <f t="shared" si="9"/>
        <v>0</v>
      </c>
      <c r="J87" s="81">
        <v>0.2</v>
      </c>
      <c r="K87" s="55">
        <f t="shared" si="13"/>
        <v>0</v>
      </c>
      <c r="L87" s="56">
        <f t="shared" si="10"/>
        <v>0</v>
      </c>
      <c r="M87" s="57">
        <f t="shared" si="11"/>
        <v>0</v>
      </c>
      <c r="N87" s="57">
        <f t="shared" si="12"/>
        <v>0</v>
      </c>
    </row>
    <row r="88" spans="1:14" ht="12.75" customHeight="1">
      <c r="A88" s="77">
        <v>78</v>
      </c>
      <c r="B88" s="78"/>
      <c r="C88" s="78"/>
      <c r="D88" s="78"/>
      <c r="E88" s="79">
        <v>0</v>
      </c>
      <c r="F88" s="80">
        <f t="shared" si="7"/>
        <v>1</v>
      </c>
      <c r="G88" s="80">
        <v>1</v>
      </c>
      <c r="H88" s="80">
        <f t="shared" si="8"/>
        <v>0</v>
      </c>
      <c r="I88" s="79">
        <f t="shared" si="9"/>
        <v>0</v>
      </c>
      <c r="J88" s="81">
        <v>0.2</v>
      </c>
      <c r="K88" s="55">
        <f t="shared" si="13"/>
        <v>0</v>
      </c>
      <c r="L88" s="56">
        <f t="shared" si="10"/>
        <v>0</v>
      </c>
      <c r="M88" s="57">
        <f t="shared" si="11"/>
        <v>0</v>
      </c>
      <c r="N88" s="57">
        <f t="shared" si="12"/>
        <v>0</v>
      </c>
    </row>
    <row r="89" spans="1:14" ht="12.75" customHeight="1">
      <c r="A89" s="77">
        <v>79</v>
      </c>
      <c r="B89" s="78"/>
      <c r="C89" s="78"/>
      <c r="D89" s="78"/>
      <c r="E89" s="79">
        <v>0</v>
      </c>
      <c r="F89" s="80">
        <f t="shared" si="7"/>
        <v>1</v>
      </c>
      <c r="G89" s="80">
        <v>1</v>
      </c>
      <c r="H89" s="80">
        <f t="shared" si="8"/>
        <v>0</v>
      </c>
      <c r="I89" s="79">
        <f t="shared" si="9"/>
        <v>0</v>
      </c>
      <c r="J89" s="81">
        <v>0.2</v>
      </c>
      <c r="K89" s="55">
        <f t="shared" si="13"/>
        <v>0</v>
      </c>
      <c r="L89" s="56">
        <f t="shared" si="10"/>
        <v>0</v>
      </c>
      <c r="M89" s="57">
        <f t="shared" si="11"/>
        <v>0</v>
      </c>
      <c r="N89" s="57">
        <f t="shared" si="12"/>
        <v>0</v>
      </c>
    </row>
    <row r="90" spans="1:14" ht="12.75" customHeight="1">
      <c r="A90" s="77">
        <v>80</v>
      </c>
      <c r="B90" s="78"/>
      <c r="C90" s="78"/>
      <c r="D90" s="78"/>
      <c r="E90" s="79">
        <v>0</v>
      </c>
      <c r="F90" s="80">
        <f t="shared" si="7"/>
        <v>1</v>
      </c>
      <c r="G90" s="80">
        <v>1</v>
      </c>
      <c r="H90" s="80">
        <f t="shared" si="8"/>
        <v>0</v>
      </c>
      <c r="I90" s="79">
        <f t="shared" si="9"/>
        <v>0</v>
      </c>
      <c r="J90" s="81">
        <v>0.2</v>
      </c>
      <c r="K90" s="55">
        <f t="shared" si="13"/>
        <v>0</v>
      </c>
      <c r="L90" s="56">
        <f t="shared" si="10"/>
        <v>0</v>
      </c>
      <c r="M90" s="57">
        <f t="shared" si="11"/>
        <v>0</v>
      </c>
      <c r="N90" s="57">
        <f t="shared" si="12"/>
        <v>0</v>
      </c>
    </row>
    <row r="91" spans="1:14" ht="12.75" customHeight="1">
      <c r="A91" s="77">
        <v>81</v>
      </c>
      <c r="B91" s="78"/>
      <c r="C91" s="78"/>
      <c r="D91" s="78"/>
      <c r="E91" s="79">
        <v>0</v>
      </c>
      <c r="F91" s="80">
        <f t="shared" si="7"/>
        <v>1</v>
      </c>
      <c r="G91" s="80">
        <v>1</v>
      </c>
      <c r="H91" s="80">
        <f t="shared" si="8"/>
        <v>0</v>
      </c>
      <c r="I91" s="79">
        <f t="shared" si="9"/>
        <v>0</v>
      </c>
      <c r="J91" s="81">
        <v>0.2</v>
      </c>
      <c r="K91" s="55">
        <f t="shared" si="13"/>
        <v>0</v>
      </c>
      <c r="L91" s="56">
        <f t="shared" si="10"/>
        <v>0</v>
      </c>
      <c r="M91" s="57">
        <f t="shared" si="11"/>
        <v>0</v>
      </c>
      <c r="N91" s="57">
        <f t="shared" si="12"/>
        <v>0</v>
      </c>
    </row>
    <row r="92" spans="1:14" ht="12.75" customHeight="1">
      <c r="A92" s="77">
        <v>82</v>
      </c>
      <c r="B92" s="78"/>
      <c r="C92" s="78"/>
      <c r="D92" s="78"/>
      <c r="E92" s="79">
        <v>0</v>
      </c>
      <c r="F92" s="80">
        <f t="shared" si="7"/>
        <v>1</v>
      </c>
      <c r="G92" s="80">
        <v>1</v>
      </c>
      <c r="H92" s="80">
        <f t="shared" si="8"/>
        <v>0</v>
      </c>
      <c r="I92" s="79">
        <f t="shared" si="9"/>
        <v>0</v>
      </c>
      <c r="J92" s="81">
        <v>0.2</v>
      </c>
      <c r="K92" s="55">
        <f t="shared" si="13"/>
        <v>0</v>
      </c>
      <c r="L92" s="56">
        <f t="shared" si="10"/>
        <v>0</v>
      </c>
      <c r="M92" s="57">
        <f t="shared" si="11"/>
        <v>0</v>
      </c>
      <c r="N92" s="57">
        <f t="shared" si="12"/>
        <v>0</v>
      </c>
    </row>
    <row r="93" spans="1:14" ht="12.75" customHeight="1">
      <c r="A93" s="77">
        <v>83</v>
      </c>
      <c r="B93" s="78"/>
      <c r="C93" s="78"/>
      <c r="D93" s="78"/>
      <c r="E93" s="79">
        <v>0</v>
      </c>
      <c r="F93" s="80">
        <f t="shared" si="7"/>
        <v>1</v>
      </c>
      <c r="G93" s="80">
        <v>1</v>
      </c>
      <c r="H93" s="80">
        <f t="shared" si="8"/>
        <v>0</v>
      </c>
      <c r="I93" s="79">
        <f t="shared" si="9"/>
        <v>0</v>
      </c>
      <c r="J93" s="81">
        <v>0.2</v>
      </c>
      <c r="K93" s="55">
        <f t="shared" si="13"/>
        <v>0</v>
      </c>
      <c r="L93" s="56">
        <f t="shared" si="10"/>
        <v>0</v>
      </c>
      <c r="M93" s="57">
        <f t="shared" si="11"/>
        <v>0</v>
      </c>
      <c r="N93" s="57">
        <f t="shared" si="12"/>
        <v>0</v>
      </c>
    </row>
    <row r="94" spans="1:14" ht="12.75" customHeight="1">
      <c r="A94" s="77">
        <v>84</v>
      </c>
      <c r="B94" s="78"/>
      <c r="C94" s="78"/>
      <c r="D94" s="78"/>
      <c r="E94" s="79">
        <v>0</v>
      </c>
      <c r="F94" s="80">
        <f t="shared" si="7"/>
        <v>1</v>
      </c>
      <c r="G94" s="80">
        <v>1</v>
      </c>
      <c r="H94" s="80">
        <f t="shared" si="8"/>
        <v>0</v>
      </c>
      <c r="I94" s="79">
        <f t="shared" si="9"/>
        <v>0</v>
      </c>
      <c r="J94" s="81">
        <v>0.2</v>
      </c>
      <c r="K94" s="55">
        <f t="shared" si="13"/>
        <v>0</v>
      </c>
      <c r="L94" s="56">
        <f t="shared" si="10"/>
        <v>0</v>
      </c>
      <c r="M94" s="57">
        <f t="shared" si="11"/>
        <v>0</v>
      </c>
      <c r="N94" s="57">
        <f t="shared" si="12"/>
        <v>0</v>
      </c>
    </row>
    <row r="95" spans="1:14" ht="12.75" customHeight="1">
      <c r="A95" s="77">
        <v>85</v>
      </c>
      <c r="B95" s="78"/>
      <c r="C95" s="78"/>
      <c r="D95" s="78"/>
      <c r="E95" s="79">
        <v>0</v>
      </c>
      <c r="F95" s="80">
        <f t="shared" si="7"/>
        <v>1</v>
      </c>
      <c r="G95" s="80">
        <v>1</v>
      </c>
      <c r="H95" s="80">
        <f t="shared" si="8"/>
        <v>0</v>
      </c>
      <c r="I95" s="79">
        <f t="shared" si="9"/>
        <v>0</v>
      </c>
      <c r="J95" s="81">
        <v>0.2</v>
      </c>
      <c r="K95" s="55">
        <f t="shared" si="13"/>
        <v>0</v>
      </c>
      <c r="L95" s="56">
        <f t="shared" si="10"/>
        <v>0</v>
      </c>
      <c r="M95" s="57">
        <f t="shared" si="11"/>
        <v>0</v>
      </c>
      <c r="N95" s="57">
        <f t="shared" si="12"/>
        <v>0</v>
      </c>
    </row>
    <row r="96" spans="1:14" ht="12.75" customHeight="1">
      <c r="A96" s="77">
        <v>86</v>
      </c>
      <c r="B96" s="78"/>
      <c r="C96" s="78"/>
      <c r="D96" s="78"/>
      <c r="E96" s="79">
        <v>0</v>
      </c>
      <c r="F96" s="80">
        <f t="shared" si="7"/>
        <v>1</v>
      </c>
      <c r="G96" s="80">
        <v>1</v>
      </c>
      <c r="H96" s="80">
        <f t="shared" si="8"/>
        <v>0</v>
      </c>
      <c r="I96" s="79">
        <f t="shared" si="9"/>
        <v>0</v>
      </c>
      <c r="J96" s="81">
        <v>0.2</v>
      </c>
      <c r="K96" s="55">
        <f t="shared" si="13"/>
        <v>0</v>
      </c>
      <c r="L96" s="56">
        <f t="shared" si="10"/>
        <v>0</v>
      </c>
      <c r="M96" s="57">
        <f t="shared" si="11"/>
        <v>0</v>
      </c>
      <c r="N96" s="57">
        <f t="shared" si="12"/>
        <v>0</v>
      </c>
    </row>
    <row r="97" spans="1:14" ht="12.75" customHeight="1">
      <c r="A97" s="77">
        <v>87</v>
      </c>
      <c r="B97" s="78"/>
      <c r="C97" s="78"/>
      <c r="D97" s="78"/>
      <c r="E97" s="79">
        <v>0</v>
      </c>
      <c r="F97" s="80">
        <f t="shared" si="7"/>
        <v>1</v>
      </c>
      <c r="G97" s="80">
        <v>1</v>
      </c>
      <c r="H97" s="80">
        <f t="shared" si="8"/>
        <v>0</v>
      </c>
      <c r="I97" s="79">
        <f t="shared" si="9"/>
        <v>0</v>
      </c>
      <c r="J97" s="81">
        <v>0.2</v>
      </c>
      <c r="K97" s="55">
        <f t="shared" si="13"/>
        <v>0</v>
      </c>
      <c r="L97" s="56">
        <f t="shared" si="10"/>
        <v>0</v>
      </c>
      <c r="M97" s="57">
        <f t="shared" si="11"/>
        <v>0</v>
      </c>
      <c r="N97" s="57">
        <f t="shared" si="12"/>
        <v>0</v>
      </c>
    </row>
    <row r="98" spans="1:14" ht="12.75" customHeight="1">
      <c r="A98" s="77">
        <v>88</v>
      </c>
      <c r="B98" s="78"/>
      <c r="C98" s="78"/>
      <c r="D98" s="78"/>
      <c r="E98" s="79">
        <v>0</v>
      </c>
      <c r="F98" s="80">
        <f t="shared" si="7"/>
        <v>1</v>
      </c>
      <c r="G98" s="80">
        <v>1</v>
      </c>
      <c r="H98" s="80">
        <f t="shared" si="8"/>
        <v>0</v>
      </c>
      <c r="I98" s="79">
        <f t="shared" si="9"/>
        <v>0</v>
      </c>
      <c r="J98" s="81">
        <v>0.2</v>
      </c>
      <c r="K98" s="55">
        <f t="shared" si="13"/>
        <v>0</v>
      </c>
      <c r="L98" s="56">
        <f t="shared" si="10"/>
        <v>0</v>
      </c>
      <c r="M98" s="57">
        <f t="shared" si="11"/>
        <v>0</v>
      </c>
      <c r="N98" s="57">
        <f t="shared" si="12"/>
        <v>0</v>
      </c>
    </row>
    <row r="99" spans="1:14" ht="12.75" customHeight="1">
      <c r="A99" s="77">
        <v>89</v>
      </c>
      <c r="B99" s="78"/>
      <c r="C99" s="78"/>
      <c r="D99" s="78"/>
      <c r="E99" s="79">
        <v>0</v>
      </c>
      <c r="F99" s="80">
        <f t="shared" si="7"/>
        <v>1</v>
      </c>
      <c r="G99" s="80">
        <v>1</v>
      </c>
      <c r="H99" s="80">
        <f t="shared" si="8"/>
        <v>0</v>
      </c>
      <c r="I99" s="79">
        <f t="shared" si="9"/>
        <v>0</v>
      </c>
      <c r="J99" s="81">
        <v>0.2</v>
      </c>
      <c r="K99" s="55">
        <f t="shared" si="13"/>
        <v>0</v>
      </c>
      <c r="L99" s="56">
        <f t="shared" si="10"/>
        <v>0</v>
      </c>
      <c r="M99" s="57">
        <f t="shared" si="11"/>
        <v>0</v>
      </c>
      <c r="N99" s="57">
        <f t="shared" si="12"/>
        <v>0</v>
      </c>
    </row>
    <row r="100" spans="1:14" ht="12.75" customHeight="1">
      <c r="A100" s="77">
        <v>90</v>
      </c>
      <c r="B100" s="78"/>
      <c r="C100" s="78"/>
      <c r="D100" s="78"/>
      <c r="E100" s="79">
        <v>0</v>
      </c>
      <c r="F100" s="80">
        <f t="shared" si="7"/>
        <v>1</v>
      </c>
      <c r="G100" s="80">
        <v>1</v>
      </c>
      <c r="H100" s="80">
        <f t="shared" si="8"/>
        <v>0</v>
      </c>
      <c r="I100" s="79">
        <f t="shared" si="9"/>
        <v>0</v>
      </c>
      <c r="J100" s="81">
        <v>0.2</v>
      </c>
      <c r="K100" s="55">
        <f t="shared" si="13"/>
        <v>0</v>
      </c>
      <c r="L100" s="56">
        <f t="shared" si="10"/>
        <v>0</v>
      </c>
      <c r="M100" s="57">
        <f t="shared" si="11"/>
        <v>0</v>
      </c>
      <c r="N100" s="57">
        <f t="shared" si="12"/>
        <v>0</v>
      </c>
    </row>
    <row r="101" spans="1:14" ht="12.75" customHeight="1">
      <c r="A101" s="77">
        <v>91</v>
      </c>
      <c r="B101" s="78"/>
      <c r="C101" s="78"/>
      <c r="D101" s="78"/>
      <c r="E101" s="79">
        <v>0</v>
      </c>
      <c r="F101" s="80">
        <f t="shared" si="7"/>
        <v>1</v>
      </c>
      <c r="G101" s="80">
        <v>1</v>
      </c>
      <c r="H101" s="80">
        <f t="shared" si="8"/>
        <v>0</v>
      </c>
      <c r="I101" s="79">
        <f t="shared" si="9"/>
        <v>0</v>
      </c>
      <c r="J101" s="81">
        <v>0.2</v>
      </c>
      <c r="K101" s="55">
        <f t="shared" si="13"/>
        <v>0</v>
      </c>
      <c r="L101" s="56">
        <f t="shared" si="10"/>
        <v>0</v>
      </c>
      <c r="M101" s="57">
        <f t="shared" si="11"/>
        <v>0</v>
      </c>
      <c r="N101" s="57">
        <f t="shared" si="12"/>
        <v>0</v>
      </c>
    </row>
    <row r="102" spans="1:14" ht="12.75" customHeight="1">
      <c r="A102" s="77">
        <v>92</v>
      </c>
      <c r="B102" s="78"/>
      <c r="C102" s="78"/>
      <c r="D102" s="78"/>
      <c r="E102" s="79">
        <v>0</v>
      </c>
      <c r="F102" s="80">
        <f t="shared" si="7"/>
        <v>1</v>
      </c>
      <c r="G102" s="80">
        <v>1</v>
      </c>
      <c r="H102" s="80">
        <f t="shared" si="8"/>
        <v>0</v>
      </c>
      <c r="I102" s="79">
        <f t="shared" si="9"/>
        <v>0</v>
      </c>
      <c r="J102" s="81">
        <v>0.2</v>
      </c>
      <c r="K102" s="55">
        <f t="shared" si="13"/>
        <v>0</v>
      </c>
      <c r="L102" s="56">
        <f t="shared" si="10"/>
        <v>0</v>
      </c>
      <c r="M102" s="57">
        <f t="shared" si="11"/>
        <v>0</v>
      </c>
      <c r="N102" s="57">
        <f t="shared" si="12"/>
        <v>0</v>
      </c>
    </row>
    <row r="103" spans="1:14" ht="12.75" customHeight="1">
      <c r="A103" s="77">
        <v>93</v>
      </c>
      <c r="B103" s="78"/>
      <c r="C103" s="78"/>
      <c r="D103" s="78"/>
      <c r="E103" s="79">
        <v>0</v>
      </c>
      <c r="F103" s="80">
        <f t="shared" si="7"/>
        <v>1</v>
      </c>
      <c r="G103" s="80">
        <v>1</v>
      </c>
      <c r="H103" s="80">
        <f t="shared" si="8"/>
        <v>0</v>
      </c>
      <c r="I103" s="79">
        <f t="shared" si="9"/>
        <v>0</v>
      </c>
      <c r="J103" s="81">
        <v>0.2</v>
      </c>
      <c r="K103" s="55">
        <f t="shared" si="13"/>
        <v>0</v>
      </c>
      <c r="L103" s="56">
        <f t="shared" si="10"/>
        <v>0</v>
      </c>
      <c r="M103" s="57">
        <f t="shared" si="11"/>
        <v>0</v>
      </c>
      <c r="N103" s="57">
        <f t="shared" si="12"/>
        <v>0</v>
      </c>
    </row>
    <row r="104" spans="1:14" ht="12.75" customHeight="1">
      <c r="A104" s="77">
        <v>94</v>
      </c>
      <c r="B104" s="78"/>
      <c r="C104" s="78"/>
      <c r="D104" s="78"/>
      <c r="E104" s="79">
        <v>0</v>
      </c>
      <c r="F104" s="80">
        <f t="shared" si="7"/>
        <v>1</v>
      </c>
      <c r="G104" s="80">
        <v>1</v>
      </c>
      <c r="H104" s="80">
        <f t="shared" si="8"/>
        <v>0</v>
      </c>
      <c r="I104" s="79">
        <f t="shared" si="9"/>
        <v>0</v>
      </c>
      <c r="J104" s="81">
        <v>0.2</v>
      </c>
      <c r="K104" s="55">
        <f t="shared" si="13"/>
        <v>0</v>
      </c>
      <c r="L104" s="56">
        <f t="shared" si="10"/>
        <v>0</v>
      </c>
      <c r="M104" s="57">
        <f t="shared" si="11"/>
        <v>0</v>
      </c>
      <c r="N104" s="57">
        <f t="shared" si="12"/>
        <v>0</v>
      </c>
    </row>
    <row r="105" spans="1:14" ht="12.75" customHeight="1">
      <c r="A105" s="77">
        <v>95</v>
      </c>
      <c r="B105" s="78"/>
      <c r="C105" s="78"/>
      <c r="D105" s="78"/>
      <c r="E105" s="79">
        <v>0</v>
      </c>
      <c r="F105" s="80">
        <f t="shared" si="7"/>
        <v>1</v>
      </c>
      <c r="G105" s="80">
        <v>1</v>
      </c>
      <c r="H105" s="80">
        <f t="shared" si="8"/>
        <v>0</v>
      </c>
      <c r="I105" s="79">
        <f t="shared" si="9"/>
        <v>0</v>
      </c>
      <c r="J105" s="81">
        <v>0.2</v>
      </c>
      <c r="K105" s="55">
        <f t="shared" si="13"/>
        <v>0</v>
      </c>
      <c r="L105" s="56">
        <f t="shared" si="10"/>
        <v>0</v>
      </c>
      <c r="M105" s="57">
        <f t="shared" si="11"/>
        <v>0</v>
      </c>
      <c r="N105" s="57">
        <f t="shared" si="12"/>
        <v>0</v>
      </c>
    </row>
    <row r="106" spans="1:14" ht="12.75" customHeight="1">
      <c r="A106" s="77">
        <v>96</v>
      </c>
      <c r="B106" s="78"/>
      <c r="C106" s="78"/>
      <c r="D106" s="78"/>
      <c r="E106" s="79">
        <v>0</v>
      </c>
      <c r="F106" s="80">
        <f t="shared" si="7"/>
        <v>1</v>
      </c>
      <c r="G106" s="80">
        <v>1</v>
      </c>
      <c r="H106" s="80">
        <f t="shared" si="8"/>
        <v>0</v>
      </c>
      <c r="I106" s="79">
        <f t="shared" si="9"/>
        <v>0</v>
      </c>
      <c r="J106" s="81">
        <v>0.2</v>
      </c>
      <c r="K106" s="55">
        <f t="shared" si="13"/>
        <v>0</v>
      </c>
      <c r="L106" s="56">
        <f t="shared" si="10"/>
        <v>0</v>
      </c>
      <c r="M106" s="57">
        <f t="shared" si="11"/>
        <v>0</v>
      </c>
      <c r="N106" s="57">
        <f t="shared" si="12"/>
        <v>0</v>
      </c>
    </row>
    <row r="107" spans="1:14" ht="12.75" customHeight="1">
      <c r="A107" s="77">
        <v>97</v>
      </c>
      <c r="B107" s="78"/>
      <c r="C107" s="78"/>
      <c r="D107" s="78"/>
      <c r="E107" s="79">
        <v>0</v>
      </c>
      <c r="F107" s="80">
        <f t="shared" si="7"/>
        <v>1</v>
      </c>
      <c r="G107" s="80">
        <v>1</v>
      </c>
      <c r="H107" s="80">
        <f t="shared" si="8"/>
        <v>0</v>
      </c>
      <c r="I107" s="79">
        <f t="shared" si="9"/>
        <v>0</v>
      </c>
      <c r="J107" s="81">
        <v>0.2</v>
      </c>
      <c r="K107" s="55">
        <f t="shared" si="13"/>
        <v>0</v>
      </c>
      <c r="L107" s="56">
        <f t="shared" si="10"/>
        <v>0</v>
      </c>
      <c r="M107" s="57">
        <f t="shared" si="11"/>
        <v>0</v>
      </c>
      <c r="N107" s="57">
        <f t="shared" si="12"/>
        <v>0</v>
      </c>
    </row>
    <row r="108" spans="1:14" ht="12.75" customHeight="1">
      <c r="A108" s="77">
        <v>98</v>
      </c>
      <c r="B108" s="78"/>
      <c r="C108" s="78"/>
      <c r="D108" s="78"/>
      <c r="E108" s="79">
        <v>0</v>
      </c>
      <c r="F108" s="80">
        <f t="shared" si="7"/>
        <v>1</v>
      </c>
      <c r="G108" s="80">
        <v>1</v>
      </c>
      <c r="H108" s="80">
        <f t="shared" si="8"/>
        <v>0</v>
      </c>
      <c r="I108" s="79">
        <f t="shared" si="9"/>
        <v>0</v>
      </c>
      <c r="J108" s="81">
        <v>0.2</v>
      </c>
      <c r="K108" s="55">
        <f t="shared" si="13"/>
        <v>0</v>
      </c>
      <c r="L108" s="56">
        <f t="shared" si="10"/>
        <v>0</v>
      </c>
      <c r="M108" s="57">
        <f t="shared" si="11"/>
        <v>0</v>
      </c>
      <c r="N108" s="57">
        <f t="shared" si="12"/>
        <v>0</v>
      </c>
    </row>
    <row r="109" spans="1:14" ht="12.75" customHeight="1">
      <c r="A109" s="77">
        <v>99</v>
      </c>
      <c r="B109" s="78"/>
      <c r="C109" s="78"/>
      <c r="D109" s="78"/>
      <c r="E109" s="79">
        <v>0</v>
      </c>
      <c r="F109" s="80">
        <f t="shared" si="7"/>
        <v>1</v>
      </c>
      <c r="G109" s="80">
        <v>1</v>
      </c>
      <c r="H109" s="80">
        <f t="shared" si="8"/>
        <v>0</v>
      </c>
      <c r="I109" s="79">
        <f t="shared" si="9"/>
        <v>0</v>
      </c>
      <c r="J109" s="81">
        <v>0.2</v>
      </c>
      <c r="K109" s="55">
        <f t="shared" si="13"/>
        <v>0</v>
      </c>
      <c r="L109" s="56">
        <f t="shared" si="10"/>
        <v>0</v>
      </c>
      <c r="M109" s="57">
        <f t="shared" si="11"/>
        <v>0</v>
      </c>
      <c r="N109" s="57">
        <f t="shared" si="12"/>
        <v>0</v>
      </c>
    </row>
    <row r="110" spans="1:14" ht="12.75" customHeight="1">
      <c r="A110" s="77">
        <v>100</v>
      </c>
      <c r="B110" s="78"/>
      <c r="C110" s="78"/>
      <c r="D110" s="78"/>
      <c r="E110" s="79">
        <v>0</v>
      </c>
      <c r="F110" s="80">
        <f t="shared" si="7"/>
        <v>1</v>
      </c>
      <c r="G110" s="80">
        <v>1</v>
      </c>
      <c r="H110" s="80">
        <f t="shared" si="8"/>
        <v>0</v>
      </c>
      <c r="I110" s="79">
        <f t="shared" si="9"/>
        <v>0</v>
      </c>
      <c r="J110" s="81">
        <v>0.2</v>
      </c>
      <c r="K110" s="55">
        <f t="shared" si="13"/>
        <v>0</v>
      </c>
      <c r="L110" s="56">
        <f t="shared" si="10"/>
        <v>0</v>
      </c>
      <c r="M110" s="57">
        <f t="shared" si="11"/>
        <v>0</v>
      </c>
      <c r="N110" s="57">
        <f t="shared" si="12"/>
        <v>0</v>
      </c>
    </row>
    <row r="111" spans="1:14" ht="12.75" customHeight="1">
      <c r="A111" s="77">
        <v>101</v>
      </c>
      <c r="B111" s="78"/>
      <c r="C111" s="78"/>
      <c r="D111" s="78"/>
      <c r="E111" s="79">
        <v>0</v>
      </c>
      <c r="F111" s="80">
        <f t="shared" si="7"/>
        <v>1</v>
      </c>
      <c r="G111" s="80">
        <v>1</v>
      </c>
      <c r="H111" s="80">
        <f t="shared" si="8"/>
        <v>0</v>
      </c>
      <c r="I111" s="79">
        <f t="shared" si="9"/>
        <v>0</v>
      </c>
      <c r="J111" s="81">
        <v>0.2</v>
      </c>
      <c r="K111" s="55">
        <f t="shared" si="13"/>
        <v>0</v>
      </c>
      <c r="L111" s="56">
        <f t="shared" si="10"/>
        <v>0</v>
      </c>
      <c r="M111" s="57">
        <f t="shared" si="11"/>
        <v>0</v>
      </c>
      <c r="N111" s="57">
        <f t="shared" si="12"/>
        <v>0</v>
      </c>
    </row>
    <row r="112" spans="1:14" ht="12.75" customHeight="1">
      <c r="A112" s="77">
        <v>102</v>
      </c>
      <c r="B112" s="78"/>
      <c r="C112" s="78"/>
      <c r="D112" s="78"/>
      <c r="E112" s="79">
        <v>0</v>
      </c>
      <c r="F112" s="80">
        <f t="shared" si="7"/>
        <v>1</v>
      </c>
      <c r="G112" s="80">
        <v>1</v>
      </c>
      <c r="H112" s="80">
        <f t="shared" si="8"/>
        <v>0</v>
      </c>
      <c r="I112" s="79">
        <f t="shared" si="9"/>
        <v>0</v>
      </c>
      <c r="J112" s="81">
        <v>0.2</v>
      </c>
      <c r="K112" s="55">
        <f t="shared" si="13"/>
        <v>0</v>
      </c>
      <c r="L112" s="56">
        <f t="shared" si="10"/>
        <v>0</v>
      </c>
      <c r="M112" s="57">
        <f t="shared" si="11"/>
        <v>0</v>
      </c>
      <c r="N112" s="57">
        <f t="shared" si="12"/>
        <v>0</v>
      </c>
    </row>
    <row r="113" spans="1:14" ht="12.75" customHeight="1">
      <c r="A113" s="77">
        <v>103</v>
      </c>
      <c r="B113" s="78"/>
      <c r="C113" s="78"/>
      <c r="D113" s="78"/>
      <c r="E113" s="79">
        <v>0</v>
      </c>
      <c r="F113" s="80">
        <f t="shared" si="7"/>
        <v>1</v>
      </c>
      <c r="G113" s="80">
        <v>1</v>
      </c>
      <c r="H113" s="80">
        <f t="shared" si="8"/>
        <v>0</v>
      </c>
      <c r="I113" s="79">
        <f t="shared" si="9"/>
        <v>0</v>
      </c>
      <c r="J113" s="81">
        <v>0.2</v>
      </c>
      <c r="K113" s="55">
        <f t="shared" si="13"/>
        <v>0</v>
      </c>
      <c r="L113" s="56">
        <f t="shared" si="10"/>
        <v>0</v>
      </c>
      <c r="M113" s="57">
        <f t="shared" si="11"/>
        <v>0</v>
      </c>
      <c r="N113" s="57">
        <f t="shared" si="12"/>
        <v>0</v>
      </c>
    </row>
    <row r="114" spans="1:14" ht="12.75" customHeight="1">
      <c r="A114" s="77">
        <v>104</v>
      </c>
      <c r="B114" s="78"/>
      <c r="C114" s="78"/>
      <c r="D114" s="78"/>
      <c r="E114" s="79">
        <v>0</v>
      </c>
      <c r="F114" s="80">
        <f t="shared" si="7"/>
        <v>1</v>
      </c>
      <c r="G114" s="80">
        <v>1</v>
      </c>
      <c r="H114" s="80">
        <f t="shared" si="8"/>
        <v>0</v>
      </c>
      <c r="I114" s="79">
        <f t="shared" si="9"/>
        <v>0</v>
      </c>
      <c r="J114" s="81">
        <v>0.2</v>
      </c>
      <c r="K114" s="55">
        <f t="shared" si="13"/>
        <v>0</v>
      </c>
      <c r="L114" s="56">
        <f t="shared" si="10"/>
        <v>0</v>
      </c>
      <c r="M114" s="57">
        <f t="shared" si="11"/>
        <v>0</v>
      </c>
      <c r="N114" s="57">
        <f t="shared" si="12"/>
        <v>0</v>
      </c>
    </row>
    <row r="115" spans="1:14" ht="12.75" customHeight="1">
      <c r="A115" s="77">
        <v>105</v>
      </c>
      <c r="B115" s="78"/>
      <c r="C115" s="78"/>
      <c r="D115" s="78"/>
      <c r="E115" s="79">
        <v>0</v>
      </c>
      <c r="F115" s="80">
        <f t="shared" si="7"/>
        <v>1</v>
      </c>
      <c r="G115" s="80">
        <v>1</v>
      </c>
      <c r="H115" s="80">
        <f t="shared" si="8"/>
        <v>0</v>
      </c>
      <c r="I115" s="79">
        <f t="shared" si="9"/>
        <v>0</v>
      </c>
      <c r="J115" s="81">
        <v>0.2</v>
      </c>
      <c r="K115" s="55">
        <f t="shared" si="13"/>
        <v>0</v>
      </c>
      <c r="L115" s="56">
        <f t="shared" si="10"/>
        <v>0</v>
      </c>
      <c r="M115" s="57">
        <f t="shared" si="11"/>
        <v>0</v>
      </c>
      <c r="N115" s="57">
        <f t="shared" si="12"/>
        <v>0</v>
      </c>
    </row>
    <row r="116" spans="1:14" ht="12.75" customHeight="1">
      <c r="A116" s="77">
        <v>106</v>
      </c>
      <c r="B116" s="78"/>
      <c r="C116" s="78"/>
      <c r="D116" s="78"/>
      <c r="E116" s="79">
        <v>0</v>
      </c>
      <c r="F116" s="80">
        <f t="shared" si="7"/>
        <v>1</v>
      </c>
      <c r="G116" s="80">
        <v>1</v>
      </c>
      <c r="H116" s="80">
        <f t="shared" si="8"/>
        <v>0</v>
      </c>
      <c r="I116" s="79">
        <f t="shared" si="9"/>
        <v>0</v>
      </c>
      <c r="J116" s="81">
        <v>0.2</v>
      </c>
      <c r="K116" s="55">
        <f t="shared" si="13"/>
        <v>0</v>
      </c>
      <c r="L116" s="56">
        <f t="shared" si="10"/>
        <v>0</v>
      </c>
      <c r="M116" s="57">
        <f t="shared" si="11"/>
        <v>0</v>
      </c>
      <c r="N116" s="57">
        <f t="shared" si="12"/>
        <v>0</v>
      </c>
    </row>
    <row r="117" spans="1:14" ht="12.75" customHeight="1">
      <c r="A117" s="77">
        <v>107</v>
      </c>
      <c r="B117" s="78"/>
      <c r="C117" s="78"/>
      <c r="D117" s="78"/>
      <c r="E117" s="79">
        <v>0</v>
      </c>
      <c r="F117" s="80">
        <f t="shared" si="7"/>
        <v>1</v>
      </c>
      <c r="G117" s="80">
        <v>1</v>
      </c>
      <c r="H117" s="80">
        <f t="shared" si="8"/>
        <v>0</v>
      </c>
      <c r="I117" s="79">
        <f t="shared" si="9"/>
        <v>0</v>
      </c>
      <c r="J117" s="81">
        <v>0.2</v>
      </c>
      <c r="K117" s="55">
        <f t="shared" si="13"/>
        <v>0</v>
      </c>
      <c r="L117" s="56">
        <f t="shared" si="10"/>
        <v>0</v>
      </c>
      <c r="M117" s="57">
        <f t="shared" si="11"/>
        <v>0</v>
      </c>
      <c r="N117" s="57">
        <f t="shared" si="12"/>
        <v>0</v>
      </c>
    </row>
    <row r="118" spans="1:14" ht="12.75" customHeight="1">
      <c r="A118" s="77">
        <v>108</v>
      </c>
      <c r="B118" s="78"/>
      <c r="C118" s="78"/>
      <c r="D118" s="78"/>
      <c r="E118" s="79">
        <v>0</v>
      </c>
      <c r="F118" s="80">
        <f t="shared" si="7"/>
        <v>1</v>
      </c>
      <c r="G118" s="80">
        <v>1</v>
      </c>
      <c r="H118" s="80">
        <f t="shared" si="8"/>
        <v>0</v>
      </c>
      <c r="I118" s="79">
        <f t="shared" si="9"/>
        <v>0</v>
      </c>
      <c r="J118" s="81">
        <v>0.2</v>
      </c>
      <c r="K118" s="55">
        <f t="shared" si="13"/>
        <v>0</v>
      </c>
      <c r="L118" s="56">
        <f t="shared" si="10"/>
        <v>0</v>
      </c>
      <c r="M118" s="57">
        <f t="shared" si="11"/>
        <v>0</v>
      </c>
      <c r="N118" s="57">
        <f t="shared" si="12"/>
        <v>0</v>
      </c>
    </row>
    <row r="119" spans="1:14" ht="12.75" customHeight="1">
      <c r="A119" s="77">
        <v>109</v>
      </c>
      <c r="B119" s="78"/>
      <c r="C119" s="78"/>
      <c r="D119" s="78"/>
      <c r="E119" s="79">
        <v>0</v>
      </c>
      <c r="F119" s="80">
        <f t="shared" si="7"/>
        <v>1</v>
      </c>
      <c r="G119" s="80">
        <v>1</v>
      </c>
      <c r="H119" s="80">
        <f t="shared" si="8"/>
        <v>0</v>
      </c>
      <c r="I119" s="79">
        <f t="shared" si="9"/>
        <v>0</v>
      </c>
      <c r="J119" s="81">
        <v>0.2</v>
      </c>
      <c r="K119" s="55">
        <f t="shared" si="13"/>
        <v>0</v>
      </c>
      <c r="L119" s="56">
        <f t="shared" si="10"/>
        <v>0</v>
      </c>
      <c r="M119" s="57">
        <f t="shared" si="11"/>
        <v>0</v>
      </c>
      <c r="N119" s="57">
        <f t="shared" si="12"/>
        <v>0</v>
      </c>
    </row>
    <row r="120" spans="1:14" ht="12.75" customHeight="1">
      <c r="A120" s="77">
        <v>110</v>
      </c>
      <c r="B120" s="78"/>
      <c r="C120" s="78"/>
      <c r="D120" s="78"/>
      <c r="E120" s="79">
        <v>0</v>
      </c>
      <c r="F120" s="80">
        <f t="shared" si="7"/>
        <v>1</v>
      </c>
      <c r="G120" s="80">
        <v>1</v>
      </c>
      <c r="H120" s="80">
        <f t="shared" si="8"/>
        <v>0</v>
      </c>
      <c r="I120" s="79">
        <f t="shared" si="9"/>
        <v>0</v>
      </c>
      <c r="J120" s="81">
        <v>0.2</v>
      </c>
      <c r="K120" s="55">
        <f t="shared" si="13"/>
        <v>0</v>
      </c>
      <c r="L120" s="56">
        <f t="shared" si="10"/>
        <v>0</v>
      </c>
      <c r="M120" s="57">
        <f t="shared" si="11"/>
        <v>0</v>
      </c>
      <c r="N120" s="57">
        <f t="shared" si="12"/>
        <v>0</v>
      </c>
    </row>
    <row r="121" spans="1:14" ht="12.75" customHeight="1">
      <c r="A121" s="77">
        <v>111</v>
      </c>
      <c r="B121" s="78"/>
      <c r="C121" s="78"/>
      <c r="D121" s="78"/>
      <c r="E121" s="79">
        <v>0</v>
      </c>
      <c r="F121" s="80">
        <f t="shared" si="7"/>
        <v>1</v>
      </c>
      <c r="G121" s="80">
        <v>1</v>
      </c>
      <c r="H121" s="80">
        <f t="shared" si="8"/>
        <v>0</v>
      </c>
      <c r="I121" s="79">
        <f t="shared" si="9"/>
        <v>0</v>
      </c>
      <c r="J121" s="81">
        <v>0.2</v>
      </c>
      <c r="K121" s="55">
        <f t="shared" si="13"/>
        <v>0</v>
      </c>
      <c r="L121" s="56">
        <f t="shared" si="10"/>
        <v>0</v>
      </c>
      <c r="M121" s="57">
        <f t="shared" si="11"/>
        <v>0</v>
      </c>
      <c r="N121" s="57">
        <f t="shared" si="12"/>
        <v>0</v>
      </c>
    </row>
    <row r="122" spans="1:14" ht="12.75" customHeight="1">
      <c r="A122" s="77">
        <v>112</v>
      </c>
      <c r="B122" s="78"/>
      <c r="C122" s="78"/>
      <c r="D122" s="78"/>
      <c r="E122" s="79">
        <v>0</v>
      </c>
      <c r="F122" s="80">
        <f t="shared" si="7"/>
        <v>1</v>
      </c>
      <c r="G122" s="80">
        <v>1</v>
      </c>
      <c r="H122" s="80">
        <f t="shared" si="8"/>
        <v>0</v>
      </c>
      <c r="I122" s="79">
        <f t="shared" si="9"/>
        <v>0</v>
      </c>
      <c r="J122" s="81">
        <v>0.2</v>
      </c>
      <c r="K122" s="55">
        <f t="shared" si="13"/>
        <v>0</v>
      </c>
      <c r="L122" s="56">
        <f t="shared" si="10"/>
        <v>0</v>
      </c>
      <c r="M122" s="57">
        <f t="shared" si="11"/>
        <v>0</v>
      </c>
      <c r="N122" s="57">
        <f t="shared" si="12"/>
        <v>0</v>
      </c>
    </row>
    <row r="123" spans="1:14" ht="12.75" customHeight="1">
      <c r="A123" s="77">
        <v>113</v>
      </c>
      <c r="B123" s="78"/>
      <c r="C123" s="78"/>
      <c r="D123" s="78"/>
      <c r="E123" s="79">
        <v>0</v>
      </c>
      <c r="F123" s="80">
        <f t="shared" si="7"/>
        <v>1</v>
      </c>
      <c r="G123" s="80">
        <v>1</v>
      </c>
      <c r="H123" s="80">
        <f t="shared" si="8"/>
        <v>0</v>
      </c>
      <c r="I123" s="79">
        <f t="shared" si="9"/>
        <v>0</v>
      </c>
      <c r="J123" s="81">
        <v>0.2</v>
      </c>
      <c r="K123" s="55">
        <f t="shared" si="13"/>
        <v>0</v>
      </c>
      <c r="L123" s="56">
        <f t="shared" si="10"/>
        <v>0</v>
      </c>
      <c r="M123" s="57">
        <f t="shared" si="11"/>
        <v>0</v>
      </c>
      <c r="N123" s="57">
        <f t="shared" si="12"/>
        <v>0</v>
      </c>
    </row>
    <row r="124" spans="1:14" ht="12.75" customHeight="1">
      <c r="A124" s="77">
        <v>114</v>
      </c>
      <c r="B124" s="78"/>
      <c r="C124" s="78"/>
      <c r="D124" s="78"/>
      <c r="E124" s="79">
        <v>0</v>
      </c>
      <c r="F124" s="80">
        <f t="shared" si="7"/>
        <v>1</v>
      </c>
      <c r="G124" s="80">
        <v>1</v>
      </c>
      <c r="H124" s="80">
        <f t="shared" si="8"/>
        <v>0</v>
      </c>
      <c r="I124" s="79">
        <f t="shared" si="9"/>
        <v>0</v>
      </c>
      <c r="J124" s="81">
        <v>0.2</v>
      </c>
      <c r="K124" s="55">
        <f t="shared" si="13"/>
        <v>0</v>
      </c>
      <c r="L124" s="56">
        <f t="shared" si="10"/>
        <v>0</v>
      </c>
      <c r="M124" s="57">
        <f t="shared" si="11"/>
        <v>0</v>
      </c>
      <c r="N124" s="57">
        <f t="shared" si="12"/>
        <v>0</v>
      </c>
    </row>
    <row r="125" spans="1:14" ht="12.75" customHeight="1">
      <c r="A125" s="77">
        <v>115</v>
      </c>
      <c r="B125" s="78"/>
      <c r="C125" s="78"/>
      <c r="D125" s="78"/>
      <c r="E125" s="79">
        <v>0</v>
      </c>
      <c r="F125" s="80">
        <f t="shared" si="7"/>
        <v>1</v>
      </c>
      <c r="G125" s="80">
        <v>1</v>
      </c>
      <c r="H125" s="80">
        <f t="shared" si="8"/>
        <v>0</v>
      </c>
      <c r="I125" s="79">
        <f t="shared" si="9"/>
        <v>0</v>
      </c>
      <c r="J125" s="81">
        <v>0.2</v>
      </c>
      <c r="K125" s="55">
        <f t="shared" si="13"/>
        <v>0</v>
      </c>
      <c r="L125" s="56">
        <f t="shared" si="10"/>
        <v>0</v>
      </c>
      <c r="M125" s="57">
        <f t="shared" si="11"/>
        <v>0</v>
      </c>
      <c r="N125" s="57">
        <f t="shared" si="12"/>
        <v>0</v>
      </c>
    </row>
    <row r="126" spans="1:14" ht="12.75" customHeight="1">
      <c r="A126" s="77">
        <v>116</v>
      </c>
      <c r="B126" s="78"/>
      <c r="C126" s="78"/>
      <c r="D126" s="78"/>
      <c r="E126" s="79">
        <v>0</v>
      </c>
      <c r="F126" s="80">
        <f t="shared" si="7"/>
        <v>1</v>
      </c>
      <c r="G126" s="80">
        <v>1</v>
      </c>
      <c r="H126" s="80">
        <f t="shared" si="8"/>
        <v>0</v>
      </c>
      <c r="I126" s="79">
        <f t="shared" si="9"/>
        <v>0</v>
      </c>
      <c r="J126" s="81">
        <v>0.2</v>
      </c>
      <c r="K126" s="55">
        <f t="shared" si="13"/>
        <v>0</v>
      </c>
      <c r="L126" s="56">
        <f t="shared" si="10"/>
        <v>0</v>
      </c>
      <c r="M126" s="57">
        <f t="shared" si="11"/>
        <v>0</v>
      </c>
      <c r="N126" s="57">
        <f t="shared" si="12"/>
        <v>0</v>
      </c>
    </row>
    <row r="127" spans="1:14" ht="12.75" customHeight="1">
      <c r="A127" s="77">
        <v>117</v>
      </c>
      <c r="B127" s="78"/>
      <c r="C127" s="78"/>
      <c r="D127" s="78"/>
      <c r="E127" s="79">
        <v>0</v>
      </c>
      <c r="F127" s="80">
        <f t="shared" si="7"/>
        <v>1</v>
      </c>
      <c r="G127" s="80">
        <v>1</v>
      </c>
      <c r="H127" s="80">
        <f t="shared" si="8"/>
        <v>0</v>
      </c>
      <c r="I127" s="79">
        <f t="shared" si="9"/>
        <v>0</v>
      </c>
      <c r="J127" s="81">
        <v>0.2</v>
      </c>
      <c r="K127" s="55">
        <f t="shared" si="13"/>
        <v>0</v>
      </c>
      <c r="L127" s="56">
        <f t="shared" si="10"/>
        <v>0</v>
      </c>
      <c r="M127" s="57">
        <f t="shared" si="11"/>
        <v>0</v>
      </c>
      <c r="N127" s="57">
        <f t="shared" si="12"/>
        <v>0</v>
      </c>
    </row>
    <row r="128" spans="1:14" ht="12.75" customHeight="1">
      <c r="A128" s="77">
        <v>118</v>
      </c>
      <c r="B128" s="78"/>
      <c r="C128" s="78"/>
      <c r="D128" s="78"/>
      <c r="E128" s="79">
        <v>0</v>
      </c>
      <c r="F128" s="80">
        <f t="shared" si="7"/>
        <v>1</v>
      </c>
      <c r="G128" s="80">
        <v>1</v>
      </c>
      <c r="H128" s="80">
        <f t="shared" si="8"/>
        <v>0</v>
      </c>
      <c r="I128" s="79">
        <f t="shared" si="9"/>
        <v>0</v>
      </c>
      <c r="J128" s="81">
        <v>0.2</v>
      </c>
      <c r="K128" s="55">
        <f t="shared" si="13"/>
        <v>0</v>
      </c>
      <c r="L128" s="56">
        <f t="shared" si="10"/>
        <v>0</v>
      </c>
      <c r="M128" s="57">
        <f t="shared" si="11"/>
        <v>0</v>
      </c>
      <c r="N128" s="57">
        <f t="shared" si="12"/>
        <v>0</v>
      </c>
    </row>
    <row r="129" spans="1:14" ht="12.75" customHeight="1">
      <c r="A129" s="77">
        <v>119</v>
      </c>
      <c r="B129" s="78"/>
      <c r="C129" s="78"/>
      <c r="D129" s="78"/>
      <c r="E129" s="79">
        <v>0</v>
      </c>
      <c r="F129" s="80">
        <f t="shared" si="7"/>
        <v>1</v>
      </c>
      <c r="G129" s="80">
        <v>1</v>
      </c>
      <c r="H129" s="80">
        <f t="shared" si="8"/>
        <v>0</v>
      </c>
      <c r="I129" s="79">
        <f t="shared" si="9"/>
        <v>0</v>
      </c>
      <c r="J129" s="81">
        <v>0.2</v>
      </c>
      <c r="K129" s="55">
        <f t="shared" si="13"/>
        <v>0</v>
      </c>
      <c r="L129" s="56">
        <f t="shared" si="10"/>
        <v>0</v>
      </c>
      <c r="M129" s="57">
        <f t="shared" si="11"/>
        <v>0</v>
      </c>
      <c r="N129" s="57">
        <f t="shared" si="12"/>
        <v>0</v>
      </c>
    </row>
    <row r="130" spans="1:14" ht="12.75" customHeight="1">
      <c r="A130" s="77">
        <v>120</v>
      </c>
      <c r="B130" s="78"/>
      <c r="C130" s="78"/>
      <c r="D130" s="78"/>
      <c r="E130" s="79">
        <v>0</v>
      </c>
      <c r="F130" s="80">
        <f t="shared" si="7"/>
        <v>1</v>
      </c>
      <c r="G130" s="80">
        <v>1</v>
      </c>
      <c r="H130" s="80">
        <f t="shared" si="8"/>
        <v>0</v>
      </c>
      <c r="I130" s="79">
        <f t="shared" si="9"/>
        <v>0</v>
      </c>
      <c r="J130" s="81">
        <v>0.2</v>
      </c>
      <c r="K130" s="55">
        <f t="shared" si="13"/>
        <v>0</v>
      </c>
      <c r="L130" s="56">
        <f t="shared" si="10"/>
        <v>0</v>
      </c>
      <c r="M130" s="57">
        <f t="shared" si="11"/>
        <v>0</v>
      </c>
      <c r="N130" s="57">
        <f t="shared" si="12"/>
        <v>0</v>
      </c>
    </row>
    <row r="131" spans="1:14" ht="12.75" customHeight="1">
      <c r="A131" s="77">
        <v>121</v>
      </c>
      <c r="B131" s="78"/>
      <c r="C131" s="78"/>
      <c r="D131" s="78"/>
      <c r="E131" s="79">
        <v>0</v>
      </c>
      <c r="F131" s="80">
        <f t="shared" si="7"/>
        <v>1</v>
      </c>
      <c r="G131" s="80">
        <v>1</v>
      </c>
      <c r="H131" s="80">
        <f t="shared" si="8"/>
        <v>0</v>
      </c>
      <c r="I131" s="79">
        <f t="shared" si="9"/>
        <v>0</v>
      </c>
      <c r="J131" s="81">
        <v>0.2</v>
      </c>
      <c r="K131" s="55">
        <f t="shared" si="13"/>
        <v>0</v>
      </c>
      <c r="L131" s="56">
        <f t="shared" si="10"/>
        <v>0</v>
      </c>
      <c r="M131" s="57">
        <f t="shared" si="11"/>
        <v>0</v>
      </c>
      <c r="N131" s="57">
        <f t="shared" si="12"/>
        <v>0</v>
      </c>
    </row>
    <row r="132" spans="1:14" ht="12.75" customHeight="1">
      <c r="A132" s="77">
        <v>122</v>
      </c>
      <c r="B132" s="78"/>
      <c r="C132" s="78"/>
      <c r="D132" s="78"/>
      <c r="E132" s="79">
        <v>0</v>
      </c>
      <c r="F132" s="80">
        <f t="shared" si="7"/>
        <v>1</v>
      </c>
      <c r="G132" s="80">
        <v>1</v>
      </c>
      <c r="H132" s="80">
        <f t="shared" si="8"/>
        <v>0</v>
      </c>
      <c r="I132" s="79">
        <f t="shared" si="9"/>
        <v>0</v>
      </c>
      <c r="J132" s="81">
        <v>0.2</v>
      </c>
      <c r="K132" s="55">
        <f t="shared" si="13"/>
        <v>0</v>
      </c>
      <c r="L132" s="56">
        <f t="shared" si="10"/>
        <v>0</v>
      </c>
      <c r="M132" s="57">
        <f t="shared" si="11"/>
        <v>0</v>
      </c>
      <c r="N132" s="57">
        <f t="shared" si="12"/>
        <v>0</v>
      </c>
    </row>
    <row r="133" spans="1:14" ht="12.75" customHeight="1">
      <c r="A133" s="77">
        <v>123</v>
      </c>
      <c r="B133" s="78"/>
      <c r="C133" s="78"/>
      <c r="D133" s="78"/>
      <c r="E133" s="79">
        <v>0</v>
      </c>
      <c r="F133" s="80">
        <f t="shared" si="7"/>
        <v>1</v>
      </c>
      <c r="G133" s="80">
        <v>1</v>
      </c>
      <c r="H133" s="80">
        <f t="shared" si="8"/>
        <v>0</v>
      </c>
      <c r="I133" s="79">
        <f t="shared" si="9"/>
        <v>0</v>
      </c>
      <c r="J133" s="81">
        <v>0.2</v>
      </c>
      <c r="K133" s="55">
        <f t="shared" si="13"/>
        <v>0</v>
      </c>
      <c r="L133" s="56">
        <f t="shared" si="10"/>
        <v>0</v>
      </c>
      <c r="M133" s="57">
        <f t="shared" si="11"/>
        <v>0</v>
      </c>
      <c r="N133" s="57">
        <f t="shared" si="12"/>
        <v>0</v>
      </c>
    </row>
    <row r="134" spans="1:14" ht="12.75" customHeight="1">
      <c r="A134" s="77">
        <v>124</v>
      </c>
      <c r="B134" s="78"/>
      <c r="C134" s="78"/>
      <c r="D134" s="78"/>
      <c r="E134" s="79">
        <v>0</v>
      </c>
      <c r="F134" s="80">
        <f t="shared" si="7"/>
        <v>1</v>
      </c>
      <c r="G134" s="80">
        <v>1</v>
      </c>
      <c r="H134" s="80">
        <f t="shared" si="8"/>
        <v>0</v>
      </c>
      <c r="I134" s="79">
        <f t="shared" si="9"/>
        <v>0</v>
      </c>
      <c r="J134" s="81">
        <v>0.2</v>
      </c>
      <c r="K134" s="55">
        <f t="shared" si="13"/>
        <v>0</v>
      </c>
      <c r="L134" s="56">
        <f t="shared" si="10"/>
        <v>0</v>
      </c>
      <c r="M134" s="57">
        <f t="shared" si="11"/>
        <v>0</v>
      </c>
      <c r="N134" s="57">
        <f t="shared" si="12"/>
        <v>0</v>
      </c>
    </row>
    <row r="135" spans="1:14">
      <c r="A135" s="58"/>
      <c r="B135" s="59"/>
      <c r="C135" s="59"/>
      <c r="D135" s="59"/>
      <c r="E135" s="60"/>
      <c r="F135" s="60"/>
      <c r="G135" s="60"/>
      <c r="H135" s="60"/>
      <c r="I135" s="60"/>
      <c r="J135" s="60"/>
      <c r="K135" s="60"/>
      <c r="L135" s="60"/>
    </row>
    <row r="136" spans="1:14">
      <c r="A136" s="58"/>
      <c r="B136" s="59"/>
      <c r="C136" s="59"/>
      <c r="D136" s="59"/>
      <c r="E136" s="60"/>
      <c r="F136" s="60"/>
      <c r="G136" s="60"/>
      <c r="H136" s="60"/>
      <c r="I136" s="60"/>
      <c r="J136" s="60"/>
      <c r="K136" s="60"/>
      <c r="L136" s="60"/>
    </row>
    <row r="137" spans="1:14">
      <c r="A137" s="58"/>
      <c r="B137" s="59"/>
      <c r="C137" s="59"/>
      <c r="D137" s="59"/>
      <c r="E137" s="60"/>
      <c r="F137" s="60"/>
      <c r="G137" s="60"/>
      <c r="H137" s="60"/>
      <c r="I137" s="60"/>
      <c r="J137" s="60"/>
      <c r="K137" s="60"/>
      <c r="L137" s="60"/>
    </row>
    <row r="138" spans="1:14">
      <c r="A138" s="58"/>
      <c r="B138" s="59"/>
      <c r="C138" s="59"/>
      <c r="D138" s="59"/>
      <c r="E138" s="60"/>
      <c r="F138" s="60"/>
      <c r="G138" s="60"/>
      <c r="H138" s="60"/>
      <c r="I138" s="60"/>
      <c r="J138" s="60"/>
      <c r="K138" s="60"/>
      <c r="L138" s="60"/>
    </row>
    <row r="139" spans="1:14">
      <c r="A139" s="58"/>
      <c r="B139" s="59"/>
      <c r="C139" s="59"/>
      <c r="D139" s="59"/>
      <c r="E139" s="60"/>
      <c r="F139" s="60"/>
      <c r="G139" s="60"/>
      <c r="H139" s="60"/>
      <c r="I139" s="60"/>
      <c r="J139" s="60"/>
      <c r="K139" s="60"/>
      <c r="L139" s="60"/>
    </row>
    <row r="140" spans="1:14">
      <c r="A140" s="58"/>
      <c r="B140" s="59"/>
      <c r="C140" s="59"/>
      <c r="D140" s="59"/>
      <c r="E140" s="60"/>
      <c r="F140" s="60"/>
      <c r="G140" s="60"/>
      <c r="H140" s="60"/>
      <c r="I140" s="60"/>
      <c r="J140" s="60"/>
      <c r="K140" s="60"/>
      <c r="L140" s="60"/>
    </row>
    <row r="141" spans="1:14">
      <c r="A141" s="61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60"/>
    </row>
    <row r="142" spans="1:14">
      <c r="A142" s="61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</row>
    <row r="143" spans="1:14">
      <c r="A143" s="61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</row>
    <row r="144" spans="1:14">
      <c r="A144" s="61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</row>
    <row r="145" spans="1:12">
      <c r="A145" s="61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</row>
    <row r="146" spans="1:12">
      <c r="A146" s="61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</row>
    <row r="147" spans="1:12">
      <c r="A147" s="61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</row>
    <row r="148" spans="1:12">
      <c r="A148" s="61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</row>
    <row r="149" spans="1:12">
      <c r="A149" s="61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</row>
    <row r="150" spans="1:12">
      <c r="A150" s="61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</row>
    <row r="151" spans="1:12">
      <c r="A151" s="61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</row>
    <row r="152" spans="1:12">
      <c r="A152" s="61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</row>
    <row r="153" spans="1:12">
      <c r="A153" s="61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</row>
    <row r="154" spans="1:12">
      <c r="A154" s="61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</row>
    <row r="155" spans="1:12">
      <c r="A155" s="61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</row>
    <row r="156" spans="1:12">
      <c r="A156" s="61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</row>
    <row r="157" spans="1:12">
      <c r="A157" s="61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</row>
    <row r="158" spans="1:12">
      <c r="A158" s="61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</row>
    <row r="159" spans="1:12">
      <c r="A159" s="61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</row>
    <row r="160" spans="1:12">
      <c r="A160" s="61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</row>
    <row r="161" spans="1:12">
      <c r="A161" s="61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</row>
    <row r="162" spans="1:12">
      <c r="A162" s="61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</row>
    <row r="163" spans="1:12">
      <c r="A163" s="61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</row>
    <row r="164" spans="1:12">
      <c r="A164" s="61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</row>
    <row r="165" spans="1:12">
      <c r="A165" s="61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</row>
    <row r="166" spans="1:12">
      <c r="A166" s="61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</row>
    <row r="167" spans="1:12">
      <c r="A167" s="61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</row>
    <row r="168" spans="1:12">
      <c r="A168" s="61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</row>
    <row r="169" spans="1:12">
      <c r="A169" s="61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</row>
    <row r="170" spans="1:12">
      <c r="A170" s="61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</row>
    <row r="171" spans="1:12">
      <c r="A171" s="61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</row>
    <row r="172" spans="1:12">
      <c r="A172" s="61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</row>
    <row r="173" spans="1:12">
      <c r="A173" s="61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</row>
    <row r="174" spans="1:12">
      <c r="A174" s="61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</row>
    <row r="175" spans="1:12">
      <c r="A175" s="61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</row>
    <row r="176" spans="1:12">
      <c r="A176" s="61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</row>
    <row r="177" spans="1:12">
      <c r="A177" s="61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</row>
    <row r="178" spans="1:12">
      <c r="A178" s="61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</row>
    <row r="179" spans="1:12">
      <c r="A179" s="61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</row>
    <row r="180" spans="1:12">
      <c r="A180" s="61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</row>
    <row r="181" spans="1:12">
      <c r="A181" s="61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</row>
    <row r="182" spans="1:12">
      <c r="A182" s="61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</row>
  </sheetData>
  <sheetProtection password="C06A" sheet="1" objects="1" scenarios="1" formatCells="0" formatColumns="0"/>
  <mergeCells count="21">
    <mergeCell ref="M5:N5"/>
    <mergeCell ref="M8:M9"/>
    <mergeCell ref="N8:N9"/>
    <mergeCell ref="J5:L5"/>
    <mergeCell ref="J8:K8"/>
    <mergeCell ref="A10:J10"/>
    <mergeCell ref="C4:D4"/>
    <mergeCell ref="C3:D3"/>
    <mergeCell ref="C2:D2"/>
    <mergeCell ref="E2:O2"/>
    <mergeCell ref="E3:O3"/>
    <mergeCell ref="E4:O4"/>
    <mergeCell ref="F8:F9"/>
    <mergeCell ref="G8:G9"/>
    <mergeCell ref="I8:I9"/>
    <mergeCell ref="A8:A9"/>
    <mergeCell ref="B8:B9"/>
    <mergeCell ref="D8:D9"/>
    <mergeCell ref="E8:E9"/>
    <mergeCell ref="C8:C9"/>
    <mergeCell ref="L8:L9"/>
  </mergeCells>
  <pageMargins left="0.25" right="0.25" top="0.3" bottom="0.3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38"/>
  <sheetViews>
    <sheetView showGridLines="0" showRowColHeaders="0" view="pageBreakPreview" zoomScaleNormal="100" zoomScaleSheetLayoutView="100" workbookViewId="0"/>
  </sheetViews>
  <sheetFormatPr baseColWidth="10" defaultRowHeight="15"/>
  <cols>
    <col min="1" max="1" width="8.85546875" customWidth="1"/>
    <col min="2" max="2" width="3.5703125" customWidth="1"/>
    <col min="4" max="4" width="40.7109375" customWidth="1"/>
    <col min="5" max="5" width="14.7109375" customWidth="1"/>
  </cols>
  <sheetData>
    <row r="1" spans="1:7" ht="12.75" customHeight="1" thickTop="1">
      <c r="B1" s="2"/>
      <c r="C1" s="180" t="str">
        <f>Feuil1!C3</f>
        <v>E t s     AMIRA</v>
      </c>
      <c r="D1" s="181"/>
      <c r="E1" s="182"/>
      <c r="F1" s="2"/>
      <c r="G1" s="2"/>
    </row>
    <row r="2" spans="1:7" ht="12.75" customHeight="1">
      <c r="B2" s="2"/>
      <c r="C2" s="183"/>
      <c r="D2" s="184"/>
      <c r="E2" s="185"/>
      <c r="F2" s="2"/>
      <c r="G2" s="2"/>
    </row>
    <row r="3" spans="1:7" ht="12.75" customHeight="1" thickBot="1">
      <c r="B3" s="2"/>
      <c r="C3" s="186"/>
      <c r="D3" s="187"/>
      <c r="E3" s="188"/>
      <c r="F3" s="2"/>
      <c r="G3" s="2"/>
    </row>
    <row r="4" spans="1:7" ht="12.75" customHeight="1" thickTop="1" thickBot="1">
      <c r="C4" s="3"/>
      <c r="E4" s="3"/>
    </row>
    <row r="5" spans="1:7" ht="18" customHeight="1" thickTop="1" thickBot="1">
      <c r="B5" s="189" t="str">
        <f>Feuil1!C5</f>
        <v xml:space="preserve"> RUE D CEDRE THENIET EL HAD W-TISSEMSILT</v>
      </c>
      <c r="C5" s="190"/>
      <c r="D5" s="190"/>
      <c r="E5" s="190"/>
      <c r="F5" s="191"/>
      <c r="G5" s="4"/>
    </row>
    <row r="6" spans="1:7" ht="12.75" customHeight="1" thickTop="1" thickBot="1">
      <c r="C6" s="3"/>
      <c r="E6" s="3"/>
    </row>
    <row r="7" spans="1:7" ht="14.1" customHeight="1" thickTop="1" thickBot="1">
      <c r="A7" s="199" t="s">
        <v>599</v>
      </c>
      <c r="B7" s="200"/>
      <c r="C7" s="3"/>
      <c r="D7" s="91" t="s">
        <v>596</v>
      </c>
      <c r="E7" s="192" t="str">
        <f>Feuil1!C7</f>
        <v xml:space="preserve"> 046-58-66-62</v>
      </c>
      <c r="F7" s="193"/>
    </row>
    <row r="8" spans="1:7" ht="14.1" customHeight="1" thickTop="1" thickBot="1">
      <c r="A8" s="201"/>
      <c r="B8" s="202"/>
      <c r="C8" s="3"/>
      <c r="D8" s="1"/>
      <c r="E8" s="3"/>
    </row>
    <row r="9" spans="1:7" ht="14.1" customHeight="1" thickTop="1" thickBot="1">
      <c r="A9" s="201"/>
      <c r="B9" s="202"/>
      <c r="C9" s="3"/>
      <c r="D9" s="91" t="s">
        <v>597</v>
      </c>
      <c r="E9" s="194" t="str">
        <f>Feuil1!F7</f>
        <v xml:space="preserve"> [هاتف أُزيل] </v>
      </c>
      <c r="F9" s="195"/>
    </row>
    <row r="10" spans="1:7" ht="14.1" customHeight="1" thickTop="1" thickBot="1">
      <c r="A10" s="201"/>
      <c r="B10" s="202"/>
      <c r="C10" s="3" t="s">
        <v>598</v>
      </c>
      <c r="D10" s="5" t="str">
        <f>Feuil1!D9</f>
        <v>[بريد أُزيل]</v>
      </c>
      <c r="E10" s="3"/>
    </row>
    <row r="11" spans="1:7" ht="14.1" customHeight="1" thickTop="1" thickBot="1">
      <c r="A11" s="201"/>
      <c r="B11" s="202"/>
      <c r="C11" s="3"/>
      <c r="D11" s="91" t="s">
        <v>597</v>
      </c>
      <c r="E11" s="194" t="str">
        <f>Feuil1!I7</f>
        <v xml:space="preserve">  06 90 30 87 18 </v>
      </c>
      <c r="F11" s="195"/>
    </row>
    <row r="12" spans="1:7" ht="12.75" customHeight="1" thickTop="1">
      <c r="A12" s="203"/>
      <c r="B12" s="204"/>
      <c r="C12" s="3"/>
      <c r="E12" s="3"/>
    </row>
    <row r="13" spans="1:7" ht="12.75" customHeight="1" thickBot="1">
      <c r="C13" s="3"/>
      <c r="E13" s="3"/>
    </row>
    <row r="14" spans="1:7" ht="15" customHeight="1" thickTop="1" thickBot="1">
      <c r="B14" s="196" t="s">
        <v>174</v>
      </c>
      <c r="C14" s="197"/>
      <c r="D14" s="197"/>
      <c r="E14" s="197"/>
      <c r="F14" s="198"/>
      <c r="G14" s="4"/>
    </row>
    <row r="15" spans="1:7" ht="12.75" customHeight="1" thickTop="1" thickBot="1">
      <c r="C15" s="178"/>
      <c r="D15" s="179"/>
      <c r="E15" s="179"/>
    </row>
    <row r="16" spans="1:7" ht="16.5" customHeight="1" thickTop="1">
      <c r="B16" s="6" t="s">
        <v>175</v>
      </c>
      <c r="C16" s="7" t="s">
        <v>8</v>
      </c>
      <c r="D16" s="8" t="s">
        <v>176</v>
      </c>
      <c r="E16" s="9" t="s">
        <v>9</v>
      </c>
    </row>
    <row r="17" spans="2:7" ht="12.75" customHeight="1">
      <c r="B17" s="10">
        <f>'Marge Gros &amp;Compt'!A11</f>
        <v>1</v>
      </c>
      <c r="C17" s="11" t="str">
        <f>'Marge Gros &amp;Compt'!C11</f>
        <v>N 23</v>
      </c>
      <c r="D17" s="12" t="str">
        <f>'Marge Gros &amp;Compt'!B11</f>
        <v>HERBAZEL BEBE N 23</v>
      </c>
      <c r="E17" s="13">
        <f>'Marge Gros &amp;Compt'!H11</f>
        <v>240</v>
      </c>
    </row>
    <row r="18" spans="2:7" ht="12.75" customHeight="1">
      <c r="B18" s="10">
        <f>'Marge Gros &amp;Compt'!A12</f>
        <v>2</v>
      </c>
      <c r="C18" s="11">
        <f>'Marge Gros &amp;Compt'!C12</f>
        <v>0</v>
      </c>
      <c r="D18" s="12" t="str">
        <f>'Marge Gros &amp;Compt'!B12</f>
        <v>HERBEZAL VERVEINE</v>
      </c>
      <c r="E18" s="14">
        <v>72</v>
      </c>
    </row>
    <row r="19" spans="2:7" ht="12.75" customHeight="1">
      <c r="B19" s="10">
        <v>3</v>
      </c>
      <c r="C19" s="11"/>
      <c r="D19" s="12" t="s">
        <v>69</v>
      </c>
      <c r="E19" s="14">
        <v>72</v>
      </c>
    </row>
    <row r="20" spans="2:7" ht="12.75" customHeight="1">
      <c r="B20" s="10">
        <v>4</v>
      </c>
      <c r="C20" s="11"/>
      <c r="D20" s="15" t="s">
        <v>70</v>
      </c>
      <c r="E20" s="14">
        <v>1021</v>
      </c>
      <c r="G20" s="16"/>
    </row>
    <row r="21" spans="2:7" ht="12.75" customHeight="1">
      <c r="B21" s="10">
        <v>5</v>
      </c>
      <c r="C21" s="11"/>
      <c r="D21" s="12" t="s">
        <v>71</v>
      </c>
      <c r="E21" s="14">
        <v>272</v>
      </c>
    </row>
    <row r="22" spans="2:7" ht="12.75" customHeight="1">
      <c r="B22" s="10">
        <v>6</v>
      </c>
      <c r="C22" s="11"/>
      <c r="D22" s="12" t="s">
        <v>72</v>
      </c>
      <c r="E22" s="14">
        <v>398</v>
      </c>
    </row>
    <row r="23" spans="2:7" ht="12.75" customHeight="1">
      <c r="B23" s="10">
        <v>7</v>
      </c>
      <c r="C23" s="11"/>
      <c r="D23" s="12" t="s">
        <v>73</v>
      </c>
      <c r="E23" s="14">
        <v>328</v>
      </c>
    </row>
    <row r="24" spans="2:7" ht="12.75" customHeight="1">
      <c r="B24" s="10">
        <v>8</v>
      </c>
      <c r="C24" s="11"/>
      <c r="D24" s="12" t="s">
        <v>74</v>
      </c>
      <c r="E24" s="14">
        <v>328</v>
      </c>
    </row>
    <row r="25" spans="2:7" ht="12.75" customHeight="1">
      <c r="B25" s="10">
        <v>9</v>
      </c>
      <c r="C25" s="11"/>
      <c r="D25" s="12" t="s">
        <v>75</v>
      </c>
      <c r="E25" s="14">
        <v>328</v>
      </c>
    </row>
    <row r="26" spans="2:7" ht="12.75" customHeight="1">
      <c r="B26" s="10">
        <v>10</v>
      </c>
      <c r="C26" s="11"/>
      <c r="D26" s="12" t="s">
        <v>76</v>
      </c>
      <c r="E26" s="14">
        <v>82</v>
      </c>
    </row>
    <row r="27" spans="2:7" ht="12.75" customHeight="1">
      <c r="B27" s="10">
        <v>11</v>
      </c>
      <c r="C27" s="11"/>
      <c r="D27" s="12" t="s">
        <v>77</v>
      </c>
      <c r="E27" s="14">
        <v>440</v>
      </c>
    </row>
    <row r="28" spans="2:7" ht="12.75" customHeight="1">
      <c r="B28" s="10">
        <v>12</v>
      </c>
      <c r="C28" s="11"/>
      <c r="D28" s="12" t="s">
        <v>81</v>
      </c>
      <c r="E28" s="14">
        <v>197</v>
      </c>
    </row>
    <row r="29" spans="2:7" ht="12.75" customHeight="1">
      <c r="B29" s="10">
        <v>13</v>
      </c>
      <c r="C29" s="11"/>
      <c r="D29" s="12" t="s">
        <v>82</v>
      </c>
      <c r="E29" s="14">
        <v>160</v>
      </c>
    </row>
    <row r="30" spans="2:7" ht="12.75" customHeight="1">
      <c r="B30" s="10">
        <v>14</v>
      </c>
      <c r="C30" s="11"/>
      <c r="D30" s="12" t="s">
        <v>83</v>
      </c>
      <c r="E30" s="14">
        <v>340</v>
      </c>
    </row>
    <row r="31" spans="2:7" ht="12.75" customHeight="1">
      <c r="B31" s="10">
        <v>15</v>
      </c>
      <c r="C31" s="11"/>
      <c r="D31" s="12" t="s">
        <v>84</v>
      </c>
      <c r="E31" s="14">
        <v>125</v>
      </c>
    </row>
    <row r="32" spans="2:7" ht="12.75" customHeight="1">
      <c r="B32" s="10">
        <v>16</v>
      </c>
      <c r="C32" s="11"/>
      <c r="D32" s="12" t="s">
        <v>85</v>
      </c>
      <c r="E32" s="14">
        <v>197</v>
      </c>
    </row>
    <row r="33" spans="2:5" ht="12.75" customHeight="1">
      <c r="B33" s="10">
        <v>17</v>
      </c>
      <c r="C33" s="11"/>
      <c r="D33" s="12" t="s">
        <v>86</v>
      </c>
      <c r="E33" s="14">
        <v>320</v>
      </c>
    </row>
    <row r="34" spans="2:5" ht="12.75" customHeight="1">
      <c r="B34" s="10">
        <v>18</v>
      </c>
      <c r="C34" s="11"/>
      <c r="D34" s="12" t="s">
        <v>87</v>
      </c>
      <c r="E34" s="14">
        <v>125</v>
      </c>
    </row>
    <row r="35" spans="2:5" ht="12.75" customHeight="1">
      <c r="B35" s="10">
        <v>19</v>
      </c>
      <c r="C35" s="11"/>
      <c r="D35" s="12" t="s">
        <v>88</v>
      </c>
      <c r="E35" s="14">
        <v>320</v>
      </c>
    </row>
    <row r="36" spans="2:5" ht="12.75" customHeight="1">
      <c r="B36" s="10">
        <v>20</v>
      </c>
      <c r="C36" s="11"/>
      <c r="D36" s="12" t="s">
        <v>89</v>
      </c>
      <c r="E36" s="14">
        <v>437</v>
      </c>
    </row>
    <row r="37" spans="2:5" ht="12.75" customHeight="1">
      <c r="B37" s="10">
        <v>21</v>
      </c>
      <c r="C37" s="11"/>
      <c r="D37" s="12" t="s">
        <v>90</v>
      </c>
      <c r="E37" s="14">
        <v>231</v>
      </c>
    </row>
    <row r="38" spans="2:5" ht="12.75" customHeight="1">
      <c r="B38" s="10">
        <v>22</v>
      </c>
      <c r="C38" s="11"/>
      <c r="D38" s="12" t="s">
        <v>96</v>
      </c>
      <c r="E38" s="14">
        <v>191</v>
      </c>
    </row>
    <row r="39" spans="2:5" ht="12.75" customHeight="1">
      <c r="B39" s="10">
        <v>23</v>
      </c>
      <c r="C39" s="11"/>
      <c r="D39" s="12" t="s">
        <v>97</v>
      </c>
      <c r="E39" s="14">
        <v>472</v>
      </c>
    </row>
    <row r="40" spans="2:5" ht="12.75" customHeight="1">
      <c r="B40" s="10">
        <v>24</v>
      </c>
      <c r="C40" s="11"/>
      <c r="D40" s="12" t="s">
        <v>98</v>
      </c>
      <c r="E40" s="14">
        <v>275</v>
      </c>
    </row>
    <row r="41" spans="2:5" ht="12.75" customHeight="1">
      <c r="B41" s="10">
        <v>25</v>
      </c>
      <c r="C41" s="11"/>
      <c r="D41" s="12" t="s">
        <v>99</v>
      </c>
      <c r="E41" s="14">
        <v>2179.1999999999998</v>
      </c>
    </row>
    <row r="42" spans="2:5" ht="12.75" customHeight="1">
      <c r="B42" s="10">
        <v>26</v>
      </c>
      <c r="C42" s="11"/>
      <c r="D42" s="12" t="s">
        <v>100</v>
      </c>
      <c r="E42" s="14">
        <v>1218.3</v>
      </c>
    </row>
    <row r="43" spans="2:5" ht="12.75" customHeight="1">
      <c r="B43" s="10">
        <v>27</v>
      </c>
      <c r="C43" s="11"/>
      <c r="D43" s="12" t="s">
        <v>101</v>
      </c>
      <c r="E43" s="14">
        <v>3050</v>
      </c>
    </row>
    <row r="44" spans="2:5" ht="12.75" customHeight="1">
      <c r="B44" s="10">
        <v>28</v>
      </c>
      <c r="C44" s="11"/>
      <c r="D44" s="12" t="s">
        <v>102</v>
      </c>
      <c r="E44" s="14">
        <v>2890</v>
      </c>
    </row>
    <row r="45" spans="2:5" ht="12.75" customHeight="1">
      <c r="B45" s="10">
        <v>29</v>
      </c>
      <c r="C45" s="11"/>
      <c r="D45" s="12" t="s">
        <v>103</v>
      </c>
      <c r="E45" s="14">
        <v>686</v>
      </c>
    </row>
    <row r="46" spans="2:5" ht="12.75" customHeight="1">
      <c r="B46" s="10">
        <v>30</v>
      </c>
      <c r="C46" s="11"/>
      <c r="D46" s="12" t="s">
        <v>104</v>
      </c>
      <c r="E46" s="14">
        <v>1600.16</v>
      </c>
    </row>
    <row r="47" spans="2:5" ht="12.75" customHeight="1">
      <c r="B47" s="10">
        <v>31</v>
      </c>
      <c r="C47" s="11"/>
      <c r="D47" s="12" t="s">
        <v>105</v>
      </c>
      <c r="E47" s="14">
        <v>841</v>
      </c>
    </row>
    <row r="48" spans="2:5" ht="12.75" customHeight="1">
      <c r="B48" s="10">
        <v>32</v>
      </c>
      <c r="C48" s="11"/>
      <c r="D48" s="12" t="s">
        <v>106</v>
      </c>
      <c r="E48" s="14">
        <v>1065</v>
      </c>
    </row>
    <row r="49" spans="2:5" ht="12.75" customHeight="1">
      <c r="B49" s="10">
        <v>33</v>
      </c>
      <c r="C49" s="11"/>
      <c r="D49" s="12" t="s">
        <v>107</v>
      </c>
      <c r="E49" s="14">
        <v>1400</v>
      </c>
    </row>
    <row r="50" spans="2:5" ht="12.75" customHeight="1">
      <c r="B50" s="10">
        <v>34</v>
      </c>
      <c r="C50" s="11"/>
      <c r="D50" s="12" t="s">
        <v>108</v>
      </c>
      <c r="E50" s="14">
        <v>1320</v>
      </c>
    </row>
    <row r="51" spans="2:5" ht="12.75" customHeight="1">
      <c r="B51" s="10">
        <v>35</v>
      </c>
      <c r="C51" s="11"/>
      <c r="D51" s="12" t="s">
        <v>109</v>
      </c>
      <c r="E51" s="14">
        <v>255</v>
      </c>
    </row>
    <row r="52" spans="2:5" ht="12.75" customHeight="1">
      <c r="B52" s="10">
        <v>36</v>
      </c>
      <c r="C52" s="11"/>
      <c r="D52" s="12" t="s">
        <v>110</v>
      </c>
      <c r="E52" s="14">
        <v>125</v>
      </c>
    </row>
    <row r="53" spans="2:5" ht="12.75" customHeight="1">
      <c r="B53" s="10">
        <v>37</v>
      </c>
      <c r="C53" s="11"/>
      <c r="D53" s="12" t="s">
        <v>177</v>
      </c>
      <c r="E53" s="14">
        <v>160</v>
      </c>
    </row>
    <row r="54" spans="2:5" ht="12.75" customHeight="1">
      <c r="B54" s="10">
        <v>38</v>
      </c>
      <c r="C54" s="11"/>
      <c r="D54" s="12" t="s">
        <v>11</v>
      </c>
      <c r="E54" s="14">
        <v>600</v>
      </c>
    </row>
    <row r="55" spans="2:5" ht="12.75" customHeight="1">
      <c r="B55" s="10">
        <v>39</v>
      </c>
      <c r="C55" s="11"/>
      <c r="D55" s="12" t="s">
        <v>111</v>
      </c>
      <c r="E55" s="14">
        <v>165</v>
      </c>
    </row>
    <row r="56" spans="2:5" ht="12.75" customHeight="1">
      <c r="B56" s="10">
        <v>40</v>
      </c>
      <c r="C56" s="11"/>
      <c r="D56" s="12" t="s">
        <v>112</v>
      </c>
      <c r="E56" s="14">
        <v>165</v>
      </c>
    </row>
    <row r="57" spans="2:5" ht="12.75" customHeight="1">
      <c r="B57" s="10">
        <v>41</v>
      </c>
      <c r="C57" s="11"/>
      <c r="D57" s="12" t="s">
        <v>113</v>
      </c>
      <c r="E57" s="14">
        <v>160</v>
      </c>
    </row>
    <row r="58" spans="2:5" ht="12.75" customHeight="1">
      <c r="B58" s="10">
        <v>42</v>
      </c>
      <c r="C58" s="11"/>
      <c r="D58" s="12" t="s">
        <v>114</v>
      </c>
      <c r="E58" s="14">
        <v>560</v>
      </c>
    </row>
    <row r="59" spans="2:5" ht="12.75" customHeight="1">
      <c r="B59" s="10">
        <v>43</v>
      </c>
      <c r="C59" s="11"/>
      <c r="D59" s="12" t="s">
        <v>115</v>
      </c>
      <c r="E59" s="14">
        <v>220</v>
      </c>
    </row>
    <row r="60" spans="2:5" ht="12.75" customHeight="1">
      <c r="B60" s="10">
        <v>44</v>
      </c>
      <c r="C60" s="11"/>
      <c r="D60" s="12" t="s">
        <v>124</v>
      </c>
      <c r="E60" s="14">
        <v>224</v>
      </c>
    </row>
    <row r="61" spans="2:5" ht="12.75" customHeight="1">
      <c r="B61" s="10">
        <v>45</v>
      </c>
      <c r="C61" s="11"/>
      <c r="D61" s="12" t="s">
        <v>125</v>
      </c>
      <c r="E61" s="14">
        <v>55</v>
      </c>
    </row>
    <row r="62" spans="2:5" ht="12.75" customHeight="1">
      <c r="B62" s="10">
        <v>46</v>
      </c>
      <c r="C62" s="11"/>
      <c r="D62" s="12" t="s">
        <v>178</v>
      </c>
      <c r="E62" s="14">
        <v>160</v>
      </c>
    </row>
    <row r="63" spans="2:5" ht="12.75" customHeight="1">
      <c r="B63" s="10">
        <v>47</v>
      </c>
      <c r="C63" s="11"/>
      <c r="D63" s="15" t="s">
        <v>126</v>
      </c>
      <c r="E63" s="17">
        <v>111</v>
      </c>
    </row>
    <row r="64" spans="2:5" ht="12.75" customHeight="1" thickBot="1">
      <c r="B64" s="18">
        <v>48</v>
      </c>
      <c r="C64" s="19"/>
      <c r="D64" s="20" t="s">
        <v>127</v>
      </c>
      <c r="E64" s="21">
        <v>360</v>
      </c>
    </row>
    <row r="65" spans="2:5" ht="12.75" customHeight="1" thickTop="1">
      <c r="B65" s="22">
        <v>49</v>
      </c>
      <c r="C65" s="23"/>
      <c r="D65" s="24" t="s">
        <v>128</v>
      </c>
      <c r="E65" s="25">
        <v>45</v>
      </c>
    </row>
    <row r="66" spans="2:5" ht="12.75" customHeight="1">
      <c r="B66" s="26">
        <v>50</v>
      </c>
      <c r="C66" s="27"/>
      <c r="D66" s="28" t="s">
        <v>129</v>
      </c>
      <c r="E66" s="13">
        <v>440</v>
      </c>
    </row>
    <row r="67" spans="2:5" ht="12.75" customHeight="1">
      <c r="B67" s="10">
        <v>51</v>
      </c>
      <c r="C67" s="11"/>
      <c r="D67" s="12" t="s">
        <v>130</v>
      </c>
      <c r="E67" s="14">
        <v>38</v>
      </c>
    </row>
    <row r="68" spans="2:5" ht="12.75" customHeight="1">
      <c r="B68" s="10">
        <v>52</v>
      </c>
      <c r="C68" s="11"/>
      <c r="D68" s="12" t="s">
        <v>131</v>
      </c>
      <c r="E68" s="14">
        <v>280.00470000000001</v>
      </c>
    </row>
    <row r="69" spans="2:5" ht="12.75" customHeight="1">
      <c r="B69" s="10">
        <v>53</v>
      </c>
      <c r="C69" s="11"/>
      <c r="D69" s="12" t="s">
        <v>132</v>
      </c>
      <c r="E69" s="14">
        <v>320</v>
      </c>
    </row>
    <row r="70" spans="2:5" ht="12.75" customHeight="1">
      <c r="B70" s="10">
        <v>54</v>
      </c>
      <c r="C70" s="11"/>
      <c r="D70" s="12" t="s">
        <v>133</v>
      </c>
      <c r="E70" s="14">
        <v>290</v>
      </c>
    </row>
    <row r="71" spans="2:5" ht="12.75" customHeight="1">
      <c r="B71" s="10">
        <v>55</v>
      </c>
      <c r="C71" s="11"/>
      <c r="D71" s="12" t="s">
        <v>134</v>
      </c>
      <c r="E71" s="14">
        <v>320</v>
      </c>
    </row>
    <row r="72" spans="2:5" ht="12.75" customHeight="1">
      <c r="B72" s="10">
        <v>56</v>
      </c>
      <c r="C72" s="11"/>
      <c r="D72" s="12" t="s">
        <v>135</v>
      </c>
      <c r="E72" s="14">
        <v>60</v>
      </c>
    </row>
    <row r="73" spans="2:5" ht="12.75" customHeight="1">
      <c r="B73" s="10">
        <v>57</v>
      </c>
      <c r="C73" s="11"/>
      <c r="D73" s="12" t="s">
        <v>136</v>
      </c>
      <c r="E73" s="14">
        <v>113</v>
      </c>
    </row>
    <row r="74" spans="2:5" ht="12.75" customHeight="1">
      <c r="B74" s="10">
        <v>58</v>
      </c>
      <c r="C74" s="11"/>
      <c r="D74" s="12" t="s">
        <v>137</v>
      </c>
      <c r="E74" s="14">
        <v>140</v>
      </c>
    </row>
    <row r="75" spans="2:5" ht="12.75" customHeight="1">
      <c r="B75" s="10">
        <v>59</v>
      </c>
      <c r="C75" s="11"/>
      <c r="D75" s="12" t="s">
        <v>138</v>
      </c>
      <c r="E75" s="14">
        <v>205</v>
      </c>
    </row>
    <row r="76" spans="2:5" ht="12.75" customHeight="1">
      <c r="B76" s="10">
        <v>60</v>
      </c>
      <c r="C76" s="11"/>
      <c r="D76" s="12" t="s">
        <v>139</v>
      </c>
      <c r="E76" s="14">
        <v>116</v>
      </c>
    </row>
    <row r="77" spans="2:5" ht="12.75" customHeight="1">
      <c r="B77" s="10">
        <v>61</v>
      </c>
      <c r="C77" s="11"/>
      <c r="D77" s="12" t="s">
        <v>140</v>
      </c>
      <c r="E77" s="14">
        <v>130</v>
      </c>
    </row>
    <row r="78" spans="2:5" ht="12.75" customHeight="1">
      <c r="B78" s="10">
        <v>62</v>
      </c>
      <c r="C78" s="11"/>
      <c r="D78" s="12" t="s">
        <v>141</v>
      </c>
      <c r="E78" s="14">
        <v>218</v>
      </c>
    </row>
    <row r="79" spans="2:5" ht="12.75" customHeight="1">
      <c r="B79" s="10">
        <v>63</v>
      </c>
      <c r="C79" s="11"/>
      <c r="D79" s="12" t="s">
        <v>142</v>
      </c>
      <c r="E79" s="14">
        <v>145</v>
      </c>
    </row>
    <row r="80" spans="2:5" ht="12.75" customHeight="1">
      <c r="B80" s="10">
        <v>64</v>
      </c>
      <c r="C80" s="11"/>
      <c r="D80" s="12" t="s">
        <v>148</v>
      </c>
      <c r="E80" s="14">
        <v>150</v>
      </c>
    </row>
    <row r="81" spans="2:5" ht="12.75" customHeight="1">
      <c r="B81" s="10">
        <v>65</v>
      </c>
      <c r="C81" s="11"/>
      <c r="D81" s="12" t="s">
        <v>149</v>
      </c>
      <c r="E81" s="14">
        <v>148</v>
      </c>
    </row>
    <row r="82" spans="2:5" ht="12.75" customHeight="1">
      <c r="B82" s="10">
        <v>66</v>
      </c>
      <c r="C82" s="11"/>
      <c r="D82" s="12" t="s">
        <v>150</v>
      </c>
      <c r="E82" s="14">
        <v>110</v>
      </c>
    </row>
    <row r="83" spans="2:5" ht="12.75" customHeight="1">
      <c r="B83" s="10">
        <v>67</v>
      </c>
      <c r="C83" s="11"/>
      <c r="D83" s="12" t="s">
        <v>151</v>
      </c>
      <c r="E83" s="14">
        <v>110</v>
      </c>
    </row>
    <row r="84" spans="2:5" ht="12.75" customHeight="1">
      <c r="B84" s="10">
        <v>68</v>
      </c>
      <c r="C84" s="11"/>
      <c r="D84" s="12" t="s">
        <v>152</v>
      </c>
      <c r="E84" s="14">
        <v>166</v>
      </c>
    </row>
    <row r="85" spans="2:5" ht="12.75" customHeight="1">
      <c r="B85" s="10">
        <v>69</v>
      </c>
      <c r="C85" s="11"/>
      <c r="D85" s="12" t="s">
        <v>153</v>
      </c>
      <c r="E85" s="14">
        <v>230</v>
      </c>
    </row>
    <row r="86" spans="2:5" ht="12.75" customHeight="1">
      <c r="B86" s="10">
        <v>70</v>
      </c>
      <c r="C86" s="11"/>
      <c r="D86" s="12" t="s">
        <v>154</v>
      </c>
      <c r="E86" s="14">
        <v>160</v>
      </c>
    </row>
    <row r="87" spans="2:5" ht="12.75" customHeight="1">
      <c r="B87" s="10">
        <v>71</v>
      </c>
      <c r="C87" s="11"/>
      <c r="D87" s="12" t="s">
        <v>155</v>
      </c>
      <c r="E87" s="14">
        <v>110</v>
      </c>
    </row>
    <row r="88" spans="2:5" ht="12.75" customHeight="1">
      <c r="B88" s="10">
        <v>72</v>
      </c>
      <c r="C88" s="11"/>
      <c r="D88" s="12" t="s">
        <v>156</v>
      </c>
      <c r="E88" s="14">
        <v>159</v>
      </c>
    </row>
    <row r="89" spans="2:5" ht="12.75" customHeight="1">
      <c r="B89" s="10">
        <v>73</v>
      </c>
      <c r="C89" s="11"/>
      <c r="D89" s="12" t="s">
        <v>157</v>
      </c>
      <c r="E89" s="14">
        <v>330</v>
      </c>
    </row>
    <row r="90" spans="2:5" ht="12.75" customHeight="1">
      <c r="B90" s="10">
        <v>74</v>
      </c>
      <c r="C90" s="11"/>
      <c r="D90" s="12" t="s">
        <v>158</v>
      </c>
      <c r="E90" s="14">
        <v>527</v>
      </c>
    </row>
    <row r="91" spans="2:5" ht="12.75" customHeight="1">
      <c r="B91" s="10">
        <v>75</v>
      </c>
      <c r="C91" s="11"/>
      <c r="D91" s="12" t="s">
        <v>159</v>
      </c>
      <c r="E91" s="14">
        <v>527</v>
      </c>
    </row>
    <row r="92" spans="2:5" ht="12.75" customHeight="1">
      <c r="B92" s="10">
        <v>76</v>
      </c>
      <c r="C92" s="11"/>
      <c r="D92" s="12" t="s">
        <v>12</v>
      </c>
      <c r="E92" s="14">
        <v>140</v>
      </c>
    </row>
    <row r="93" spans="2:5" ht="12.75" customHeight="1">
      <c r="B93" s="10">
        <v>77</v>
      </c>
      <c r="C93" s="11"/>
      <c r="D93" s="12" t="s">
        <v>179</v>
      </c>
      <c r="E93" s="14">
        <v>634</v>
      </c>
    </row>
    <row r="94" spans="2:5" ht="12.75" customHeight="1">
      <c r="B94" s="10">
        <v>78</v>
      </c>
      <c r="C94" s="11"/>
      <c r="D94" s="12" t="s">
        <v>180</v>
      </c>
      <c r="E94" s="14">
        <v>239</v>
      </c>
    </row>
    <row r="95" spans="2:5" ht="12.75" customHeight="1">
      <c r="B95" s="10">
        <v>79</v>
      </c>
      <c r="C95" s="11"/>
      <c r="D95" s="12" t="s">
        <v>181</v>
      </c>
      <c r="E95" s="14">
        <v>239</v>
      </c>
    </row>
    <row r="96" spans="2:5" ht="12.75" customHeight="1">
      <c r="B96" s="10">
        <v>80</v>
      </c>
      <c r="C96" s="11"/>
      <c r="D96" s="12" t="s">
        <v>182</v>
      </c>
      <c r="E96" s="14">
        <v>239</v>
      </c>
    </row>
    <row r="97" spans="2:5" ht="12.75" customHeight="1">
      <c r="B97" s="10">
        <v>81</v>
      </c>
      <c r="C97" s="11"/>
      <c r="D97" s="12" t="s">
        <v>183</v>
      </c>
      <c r="E97" s="14">
        <v>475</v>
      </c>
    </row>
    <row r="98" spans="2:5" ht="12.75" customHeight="1">
      <c r="B98" s="10">
        <v>82</v>
      </c>
      <c r="C98" s="11"/>
      <c r="D98" s="12" t="s">
        <v>184</v>
      </c>
      <c r="E98" s="14">
        <v>239</v>
      </c>
    </row>
    <row r="99" spans="2:5" ht="12.75" customHeight="1">
      <c r="B99" s="10">
        <v>83</v>
      </c>
      <c r="C99" s="11"/>
      <c r="D99" s="12" t="s">
        <v>185</v>
      </c>
      <c r="E99" s="14">
        <v>313</v>
      </c>
    </row>
    <row r="100" spans="2:5" ht="12.75" customHeight="1">
      <c r="B100" s="10">
        <v>84</v>
      </c>
      <c r="C100" s="11"/>
      <c r="D100" s="12" t="s">
        <v>186</v>
      </c>
      <c r="E100" s="14">
        <v>316</v>
      </c>
    </row>
    <row r="101" spans="2:5" ht="12.75" customHeight="1">
      <c r="B101" s="10">
        <v>85</v>
      </c>
      <c r="C101" s="11"/>
      <c r="D101" s="12" t="s">
        <v>187</v>
      </c>
      <c r="E101" s="14">
        <v>285</v>
      </c>
    </row>
    <row r="102" spans="2:5" ht="12.75" customHeight="1">
      <c r="B102" s="10">
        <v>86</v>
      </c>
      <c r="C102" s="11"/>
      <c r="D102" s="12" t="s">
        <v>188</v>
      </c>
      <c r="E102" s="14">
        <v>272</v>
      </c>
    </row>
    <row r="103" spans="2:5" ht="12.75" customHeight="1">
      <c r="B103" s="10">
        <v>87</v>
      </c>
      <c r="C103" s="11"/>
      <c r="D103" s="12" t="s">
        <v>189</v>
      </c>
      <c r="E103" s="14">
        <v>118</v>
      </c>
    </row>
    <row r="104" spans="2:5" ht="12.75" customHeight="1">
      <c r="B104" s="10">
        <v>88</v>
      </c>
      <c r="C104" s="11"/>
      <c r="D104" s="12" t="s">
        <v>190</v>
      </c>
      <c r="E104" s="14">
        <v>118</v>
      </c>
    </row>
    <row r="105" spans="2:5" ht="12.75" customHeight="1">
      <c r="B105" s="10">
        <v>89</v>
      </c>
      <c r="C105" s="11"/>
      <c r="D105" s="12" t="s">
        <v>191</v>
      </c>
      <c r="E105" s="14">
        <v>118</v>
      </c>
    </row>
    <row r="106" spans="2:5" ht="12.75" customHeight="1">
      <c r="B106" s="10">
        <v>90</v>
      </c>
      <c r="C106" s="11"/>
      <c r="D106" s="12" t="s">
        <v>192</v>
      </c>
      <c r="E106" s="14">
        <v>118</v>
      </c>
    </row>
    <row r="107" spans="2:5" ht="12.75" customHeight="1">
      <c r="B107" s="10">
        <v>91</v>
      </c>
      <c r="C107" s="11"/>
      <c r="D107" s="12" t="s">
        <v>193</v>
      </c>
      <c r="E107" s="14">
        <v>635</v>
      </c>
    </row>
    <row r="108" spans="2:5" ht="12.75" customHeight="1">
      <c r="B108" s="10">
        <v>92</v>
      </c>
      <c r="C108" s="11"/>
      <c r="D108" s="12" t="s">
        <v>194</v>
      </c>
      <c r="E108" s="14">
        <v>590</v>
      </c>
    </row>
    <row r="109" spans="2:5" ht="12.75" customHeight="1">
      <c r="B109" s="10">
        <v>93</v>
      </c>
      <c r="C109" s="11"/>
      <c r="D109" s="12" t="s">
        <v>195</v>
      </c>
      <c r="E109" s="14">
        <v>590</v>
      </c>
    </row>
    <row r="110" spans="2:5" ht="12.75" customHeight="1">
      <c r="B110" s="10">
        <v>94</v>
      </c>
      <c r="C110" s="11"/>
      <c r="D110" s="12" t="s">
        <v>196</v>
      </c>
      <c r="E110" s="14">
        <v>525</v>
      </c>
    </row>
    <row r="111" spans="2:5" ht="12.75" customHeight="1">
      <c r="B111" s="10">
        <v>95</v>
      </c>
      <c r="C111" s="11"/>
      <c r="D111" s="12" t="s">
        <v>197</v>
      </c>
      <c r="E111" s="14">
        <v>490</v>
      </c>
    </row>
    <row r="112" spans="2:5" ht="12.75" customHeight="1">
      <c r="B112" s="10">
        <v>96</v>
      </c>
      <c r="C112" s="11"/>
      <c r="D112" s="12" t="s">
        <v>198</v>
      </c>
      <c r="E112" s="14">
        <v>211</v>
      </c>
    </row>
    <row r="113" spans="2:5" ht="12.75" customHeight="1">
      <c r="B113" s="10">
        <v>97</v>
      </c>
      <c r="C113" s="11"/>
      <c r="D113" s="12" t="s">
        <v>199</v>
      </c>
      <c r="E113" s="14">
        <v>420</v>
      </c>
    </row>
    <row r="114" spans="2:5" ht="12.75" customHeight="1">
      <c r="B114" s="10">
        <v>98</v>
      </c>
      <c r="C114" s="11"/>
      <c r="D114" s="12" t="s">
        <v>200</v>
      </c>
      <c r="E114" s="14">
        <v>117</v>
      </c>
    </row>
    <row r="115" spans="2:5" ht="12.75" customHeight="1">
      <c r="B115" s="10">
        <v>99</v>
      </c>
      <c r="C115" s="11"/>
      <c r="D115" s="12" t="s">
        <v>201</v>
      </c>
      <c r="E115" s="14">
        <v>480</v>
      </c>
    </row>
    <row r="116" spans="2:5" ht="12.75" customHeight="1">
      <c r="B116" s="10">
        <v>100</v>
      </c>
      <c r="C116" s="11"/>
      <c r="D116" s="12" t="s">
        <v>202</v>
      </c>
      <c r="E116" s="14">
        <v>216</v>
      </c>
    </row>
    <row r="117" spans="2:5" ht="12.75" customHeight="1">
      <c r="B117" s="10">
        <v>101</v>
      </c>
      <c r="C117" s="11"/>
      <c r="D117" s="12" t="s">
        <v>203</v>
      </c>
      <c r="E117" s="14">
        <v>145</v>
      </c>
    </row>
    <row r="118" spans="2:5" ht="12.75" customHeight="1">
      <c r="B118" s="10">
        <v>102</v>
      </c>
      <c r="C118" s="11"/>
      <c r="D118" s="12" t="s">
        <v>204</v>
      </c>
      <c r="E118" s="14">
        <v>205</v>
      </c>
    </row>
    <row r="119" spans="2:5" ht="12.75" customHeight="1">
      <c r="B119" s="10">
        <v>103</v>
      </c>
      <c r="C119" s="11"/>
      <c r="D119" s="12" t="s">
        <v>205</v>
      </c>
      <c r="E119" s="14">
        <v>133</v>
      </c>
    </row>
    <row r="120" spans="2:5" ht="12.75" customHeight="1">
      <c r="B120" s="10">
        <v>104</v>
      </c>
      <c r="C120" s="11"/>
      <c r="D120" s="12" t="s">
        <v>206</v>
      </c>
      <c r="E120" s="14">
        <v>116</v>
      </c>
    </row>
    <row r="121" spans="2:5" ht="12.75" customHeight="1">
      <c r="B121" s="10">
        <v>105</v>
      </c>
      <c r="C121" s="11"/>
      <c r="D121" s="12" t="s">
        <v>207</v>
      </c>
      <c r="E121" s="14">
        <v>1600</v>
      </c>
    </row>
    <row r="122" spans="2:5" ht="12.75" customHeight="1">
      <c r="B122" s="10">
        <v>106</v>
      </c>
      <c r="C122" s="11"/>
      <c r="D122" s="12" t="s">
        <v>208</v>
      </c>
      <c r="E122" s="14">
        <v>1050</v>
      </c>
    </row>
    <row r="123" spans="2:5" ht="12.75" customHeight="1">
      <c r="B123" s="10">
        <v>107</v>
      </c>
      <c r="C123" s="11"/>
      <c r="D123" s="12" t="s">
        <v>209</v>
      </c>
      <c r="E123" s="14">
        <v>295</v>
      </c>
    </row>
    <row r="124" spans="2:5" ht="12.75" customHeight="1">
      <c r="B124" s="10">
        <v>108</v>
      </c>
      <c r="C124" s="11"/>
      <c r="D124" s="12" t="s">
        <v>210</v>
      </c>
      <c r="E124" s="14">
        <v>1152</v>
      </c>
    </row>
    <row r="125" spans="2:5" ht="12.75" customHeight="1">
      <c r="B125" s="10">
        <v>109</v>
      </c>
      <c r="C125" s="11"/>
      <c r="D125" s="12" t="s">
        <v>211</v>
      </c>
      <c r="E125" s="14">
        <v>170</v>
      </c>
    </row>
    <row r="126" spans="2:5" ht="12.75" customHeight="1">
      <c r="B126" s="10">
        <v>110</v>
      </c>
      <c r="C126" s="11"/>
      <c r="D126" s="12" t="s">
        <v>212</v>
      </c>
      <c r="E126" s="14">
        <v>280</v>
      </c>
    </row>
    <row r="127" spans="2:5" ht="12.75" customHeight="1">
      <c r="B127" s="10">
        <v>111</v>
      </c>
      <c r="C127" s="29"/>
      <c r="D127" s="15" t="s">
        <v>213</v>
      </c>
      <c r="E127" s="17">
        <v>242</v>
      </c>
    </row>
    <row r="128" spans="2:5" ht="12.75" customHeight="1">
      <c r="B128" s="10">
        <v>112</v>
      </c>
      <c r="C128" s="11"/>
      <c r="D128" s="12" t="s">
        <v>214</v>
      </c>
      <c r="E128" s="14">
        <v>65</v>
      </c>
    </row>
    <row r="129" spans="2:5" ht="12.75" customHeight="1">
      <c r="B129" s="10">
        <v>113</v>
      </c>
      <c r="C129" s="11"/>
      <c r="D129" s="12" t="s">
        <v>215</v>
      </c>
      <c r="E129" s="14">
        <v>88</v>
      </c>
    </row>
    <row r="130" spans="2:5" ht="12.75" customHeight="1">
      <c r="B130" s="10">
        <v>114</v>
      </c>
      <c r="C130" s="11"/>
      <c r="D130" s="12" t="s">
        <v>216</v>
      </c>
      <c r="E130" s="14">
        <v>162</v>
      </c>
    </row>
    <row r="131" spans="2:5" ht="12.75" customHeight="1">
      <c r="B131" s="10">
        <v>115</v>
      </c>
      <c r="C131" s="11"/>
      <c r="D131" s="12" t="s">
        <v>217</v>
      </c>
      <c r="E131" s="14">
        <v>80</v>
      </c>
    </row>
    <row r="132" spans="2:5" ht="12.75" customHeight="1">
      <c r="B132" s="10">
        <v>116</v>
      </c>
      <c r="C132" s="11"/>
      <c r="D132" s="12" t="s">
        <v>218</v>
      </c>
      <c r="E132" s="14">
        <v>340</v>
      </c>
    </row>
    <row r="133" spans="2:5" ht="12.75" customHeight="1">
      <c r="B133" s="10">
        <v>117</v>
      </c>
      <c r="C133" s="11"/>
      <c r="D133" s="12" t="s">
        <v>219</v>
      </c>
      <c r="E133" s="14">
        <v>190</v>
      </c>
    </row>
    <row r="134" spans="2:5" ht="12.75" customHeight="1">
      <c r="B134" s="10">
        <v>118</v>
      </c>
      <c r="C134" s="11"/>
      <c r="D134" s="12" t="s">
        <v>220</v>
      </c>
      <c r="E134" s="14">
        <v>90</v>
      </c>
    </row>
    <row r="135" spans="2:5" ht="12.75" customHeight="1">
      <c r="B135" s="10">
        <v>119</v>
      </c>
      <c r="C135" s="11"/>
      <c r="D135" s="12" t="s">
        <v>221</v>
      </c>
      <c r="E135" s="14">
        <v>2070</v>
      </c>
    </row>
    <row r="136" spans="2:5" ht="12.75" customHeight="1">
      <c r="B136" s="10">
        <v>120</v>
      </c>
      <c r="C136" s="11"/>
      <c r="D136" s="12" t="s">
        <v>115</v>
      </c>
      <c r="E136" s="14">
        <v>220</v>
      </c>
    </row>
    <row r="137" spans="2:5" ht="12.75" customHeight="1">
      <c r="B137" s="10">
        <v>121</v>
      </c>
      <c r="C137" s="11"/>
      <c r="D137" s="12" t="s">
        <v>222</v>
      </c>
      <c r="E137" s="14">
        <v>1286</v>
      </c>
    </row>
    <row r="138" spans="2:5" ht="12.75" customHeight="1">
      <c r="B138" s="10">
        <v>122</v>
      </c>
      <c r="C138" s="11"/>
      <c r="D138" s="12" t="s">
        <v>213</v>
      </c>
      <c r="E138" s="14">
        <v>242</v>
      </c>
    </row>
    <row r="139" spans="2:5" ht="12.75" customHeight="1">
      <c r="B139" s="10">
        <v>123</v>
      </c>
      <c r="C139" s="11"/>
      <c r="D139" s="12" t="s">
        <v>223</v>
      </c>
      <c r="E139" s="14">
        <v>238</v>
      </c>
    </row>
    <row r="140" spans="2:5" ht="12.75" customHeight="1">
      <c r="B140" s="10">
        <v>124</v>
      </c>
      <c r="C140" s="11"/>
      <c r="D140" s="12" t="s">
        <v>224</v>
      </c>
      <c r="E140" s="14">
        <v>242</v>
      </c>
    </row>
    <row r="141" spans="2:5" ht="12.75" customHeight="1">
      <c r="B141" s="10">
        <v>125</v>
      </c>
      <c r="C141" s="11"/>
      <c r="D141" s="12" t="s">
        <v>225</v>
      </c>
      <c r="E141" s="14">
        <v>1476.008</v>
      </c>
    </row>
    <row r="142" spans="2:5" ht="12.75" customHeight="1">
      <c r="B142" s="10">
        <v>126</v>
      </c>
      <c r="C142" s="11"/>
      <c r="D142" s="12" t="s">
        <v>226</v>
      </c>
      <c r="E142" s="14">
        <v>550</v>
      </c>
    </row>
    <row r="143" spans="2:5" ht="12.75" customHeight="1">
      <c r="B143" s="10">
        <v>127</v>
      </c>
      <c r="C143" s="11"/>
      <c r="D143" s="12" t="s">
        <v>227</v>
      </c>
      <c r="E143" s="14">
        <v>90</v>
      </c>
    </row>
    <row r="144" spans="2:5" ht="12.75" customHeight="1">
      <c r="B144" s="10">
        <v>128</v>
      </c>
      <c r="C144" s="11"/>
      <c r="D144" s="12" t="s">
        <v>228</v>
      </c>
      <c r="E144" s="14">
        <v>78</v>
      </c>
    </row>
    <row r="145" spans="2:5" ht="12.75" customHeight="1">
      <c r="B145" s="10">
        <v>129</v>
      </c>
      <c r="C145" s="11"/>
      <c r="D145" s="12" t="s">
        <v>229</v>
      </c>
      <c r="E145" s="14">
        <v>72</v>
      </c>
    </row>
    <row r="146" spans="2:5" ht="12.75" customHeight="1">
      <c r="B146" s="10">
        <v>130</v>
      </c>
      <c r="C146" s="11"/>
      <c r="D146" s="12" t="s">
        <v>230</v>
      </c>
      <c r="E146" s="14">
        <v>300</v>
      </c>
    </row>
    <row r="147" spans="2:5" ht="12.75" customHeight="1">
      <c r="B147" s="10">
        <v>131</v>
      </c>
      <c r="C147" s="11"/>
      <c r="D147" s="12" t="s">
        <v>231</v>
      </c>
      <c r="E147" s="14">
        <v>445</v>
      </c>
    </row>
    <row r="148" spans="2:5" ht="12.75" customHeight="1">
      <c r="B148" s="10">
        <v>132</v>
      </c>
      <c r="C148" s="11"/>
      <c r="D148" s="12" t="s">
        <v>232</v>
      </c>
      <c r="E148" s="14">
        <v>567</v>
      </c>
    </row>
    <row r="149" spans="2:5" ht="12.75" customHeight="1">
      <c r="B149" s="10">
        <v>133</v>
      </c>
      <c r="C149" s="11"/>
      <c r="D149" s="12" t="s">
        <v>233</v>
      </c>
      <c r="E149" s="14">
        <v>443</v>
      </c>
    </row>
    <row r="150" spans="2:5" ht="12.75" customHeight="1">
      <c r="B150" s="10">
        <v>134</v>
      </c>
      <c r="C150" s="11"/>
      <c r="D150" s="12" t="s">
        <v>234</v>
      </c>
      <c r="E150" s="14">
        <v>560</v>
      </c>
    </row>
    <row r="151" spans="2:5" ht="12.75" customHeight="1">
      <c r="B151" s="10">
        <v>135</v>
      </c>
      <c r="C151" s="11"/>
      <c r="D151" s="12" t="s">
        <v>235</v>
      </c>
      <c r="E151" s="14">
        <v>880</v>
      </c>
    </row>
    <row r="152" spans="2:5" ht="12.75" customHeight="1">
      <c r="B152" s="10">
        <v>136</v>
      </c>
      <c r="C152" s="11"/>
      <c r="D152" s="12" t="s">
        <v>236</v>
      </c>
      <c r="E152" s="14">
        <v>2800</v>
      </c>
    </row>
    <row r="153" spans="2:5" ht="12.75" customHeight="1">
      <c r="B153" s="10">
        <v>137</v>
      </c>
      <c r="C153" s="11" t="s">
        <v>237</v>
      </c>
      <c r="D153" s="12" t="s">
        <v>238</v>
      </c>
      <c r="E153" s="14">
        <v>2950</v>
      </c>
    </row>
    <row r="154" spans="2:5" ht="12.75" customHeight="1">
      <c r="B154" s="10">
        <v>138</v>
      </c>
      <c r="C154" s="11" t="s">
        <v>239</v>
      </c>
      <c r="D154" s="12" t="s">
        <v>240</v>
      </c>
      <c r="E154" s="14">
        <v>2430</v>
      </c>
    </row>
    <row r="155" spans="2:5" ht="12.75" customHeight="1">
      <c r="B155" s="10">
        <v>139</v>
      </c>
      <c r="C155" s="11"/>
      <c r="D155" s="12" t="s">
        <v>241</v>
      </c>
      <c r="E155" s="14">
        <v>2665</v>
      </c>
    </row>
    <row r="156" spans="2:5" ht="12.75" customHeight="1">
      <c r="B156" s="10">
        <v>140</v>
      </c>
      <c r="C156" s="11"/>
      <c r="D156" s="12" t="s">
        <v>242</v>
      </c>
      <c r="E156" s="14">
        <v>3500</v>
      </c>
    </row>
    <row r="157" spans="2:5" ht="12.75" customHeight="1">
      <c r="B157" s="10">
        <v>141</v>
      </c>
      <c r="C157" s="11"/>
      <c r="D157" s="12" t="s">
        <v>243</v>
      </c>
      <c r="E157" s="14">
        <v>1280</v>
      </c>
    </row>
    <row r="158" spans="2:5" ht="12.75" customHeight="1">
      <c r="B158" s="10">
        <v>142</v>
      </c>
      <c r="C158" s="11"/>
      <c r="D158" s="12" t="s">
        <v>244</v>
      </c>
      <c r="E158" s="14">
        <v>396</v>
      </c>
    </row>
    <row r="159" spans="2:5" ht="12.75" customHeight="1">
      <c r="B159" s="10">
        <v>143</v>
      </c>
      <c r="C159" s="11"/>
      <c r="D159" s="12" t="s">
        <v>245</v>
      </c>
      <c r="E159" s="14">
        <v>632</v>
      </c>
    </row>
    <row r="160" spans="2:5" ht="12.75" customHeight="1">
      <c r="B160" s="10">
        <v>144</v>
      </c>
      <c r="C160" s="11"/>
      <c r="D160" s="12" t="s">
        <v>246</v>
      </c>
      <c r="E160" s="14">
        <v>416</v>
      </c>
    </row>
    <row r="161" spans="2:5" ht="12.75" customHeight="1">
      <c r="B161" s="10">
        <v>145</v>
      </c>
      <c r="C161" s="11"/>
      <c r="D161" s="12" t="s">
        <v>247</v>
      </c>
      <c r="E161" s="14">
        <v>717</v>
      </c>
    </row>
    <row r="162" spans="2:5" ht="12.75" customHeight="1">
      <c r="B162" s="10">
        <v>146</v>
      </c>
      <c r="C162" s="11"/>
      <c r="D162" s="12" t="s">
        <v>248</v>
      </c>
      <c r="E162" s="14">
        <v>520</v>
      </c>
    </row>
    <row r="163" spans="2:5" ht="12.75" customHeight="1">
      <c r="B163" s="10">
        <v>147</v>
      </c>
      <c r="C163" s="11"/>
      <c r="D163" s="12" t="s">
        <v>249</v>
      </c>
      <c r="E163" s="14">
        <v>173</v>
      </c>
    </row>
    <row r="164" spans="2:5" ht="12.75" customHeight="1">
      <c r="B164" s="10">
        <v>148</v>
      </c>
      <c r="C164" s="11"/>
      <c r="D164" s="12" t="s">
        <v>250</v>
      </c>
      <c r="E164" s="14">
        <v>632</v>
      </c>
    </row>
    <row r="165" spans="2:5" ht="12.75" customHeight="1">
      <c r="B165" s="10">
        <v>149</v>
      </c>
      <c r="C165" s="11"/>
      <c r="D165" s="12" t="s">
        <v>251</v>
      </c>
      <c r="E165" s="14">
        <v>125</v>
      </c>
    </row>
    <row r="166" spans="2:5" ht="12.75" customHeight="1">
      <c r="B166" s="10">
        <v>150</v>
      </c>
      <c r="C166" s="11"/>
      <c r="D166" s="12" t="s">
        <v>252</v>
      </c>
      <c r="E166" s="14">
        <v>546</v>
      </c>
    </row>
    <row r="167" spans="2:5" ht="12.75" customHeight="1">
      <c r="B167" s="10">
        <v>151</v>
      </c>
      <c r="C167" s="11"/>
      <c r="D167" s="12" t="s">
        <v>253</v>
      </c>
      <c r="E167" s="14">
        <v>552</v>
      </c>
    </row>
    <row r="168" spans="2:5" ht="12.75" customHeight="1">
      <c r="B168" s="10">
        <v>152</v>
      </c>
      <c r="C168" s="11"/>
      <c r="D168" s="12" t="s">
        <v>254</v>
      </c>
      <c r="E168" s="14">
        <v>10800</v>
      </c>
    </row>
    <row r="169" spans="2:5" ht="12.75" customHeight="1">
      <c r="B169" s="10">
        <v>153</v>
      </c>
      <c r="C169" s="11"/>
      <c r="D169" s="12" t="s">
        <v>255</v>
      </c>
      <c r="E169" s="14">
        <v>656</v>
      </c>
    </row>
    <row r="170" spans="2:5" ht="12.75" customHeight="1">
      <c r="B170" s="10">
        <v>154</v>
      </c>
      <c r="C170" s="11"/>
      <c r="D170" s="12" t="s">
        <v>256</v>
      </c>
      <c r="E170" s="14">
        <v>708</v>
      </c>
    </row>
    <row r="171" spans="2:5" ht="12.75" customHeight="1">
      <c r="B171" s="10">
        <v>155</v>
      </c>
      <c r="C171" s="11"/>
      <c r="D171" s="12" t="s">
        <v>257</v>
      </c>
      <c r="E171" s="14">
        <v>479</v>
      </c>
    </row>
    <row r="172" spans="2:5" ht="12.75" customHeight="1">
      <c r="B172" s="10">
        <v>156</v>
      </c>
      <c r="C172" s="11"/>
      <c r="D172" s="12" t="s">
        <v>258</v>
      </c>
      <c r="E172" s="14">
        <v>700</v>
      </c>
    </row>
    <row r="173" spans="2:5" ht="12.75" customHeight="1">
      <c r="B173" s="10">
        <v>157</v>
      </c>
      <c r="C173" s="11"/>
      <c r="D173" s="12" t="s">
        <v>259</v>
      </c>
      <c r="E173" s="14">
        <v>584</v>
      </c>
    </row>
    <row r="174" spans="2:5" ht="12.75" customHeight="1">
      <c r="B174" s="10">
        <v>158</v>
      </c>
      <c r="C174" s="11"/>
      <c r="D174" s="12" t="s">
        <v>260</v>
      </c>
      <c r="E174" s="14">
        <v>1000</v>
      </c>
    </row>
    <row r="175" spans="2:5" ht="12.75" customHeight="1">
      <c r="B175" s="10">
        <v>159</v>
      </c>
      <c r="C175" s="11"/>
      <c r="D175" s="12" t="s">
        <v>261</v>
      </c>
      <c r="E175" s="14">
        <v>344</v>
      </c>
    </row>
    <row r="176" spans="2:5" ht="12.75" customHeight="1">
      <c r="B176" s="10">
        <v>160</v>
      </c>
      <c r="C176" s="11"/>
      <c r="D176" s="12" t="s">
        <v>262</v>
      </c>
      <c r="E176" s="14">
        <v>312</v>
      </c>
    </row>
    <row r="177" spans="2:5" ht="12.75" customHeight="1">
      <c r="B177" s="10">
        <v>161</v>
      </c>
      <c r="C177" s="11"/>
      <c r="D177" s="12" t="s">
        <v>263</v>
      </c>
      <c r="E177" s="14">
        <v>736</v>
      </c>
    </row>
    <row r="178" spans="2:5" ht="12.75" customHeight="1">
      <c r="B178" s="10">
        <v>162</v>
      </c>
      <c r="C178" s="11"/>
      <c r="D178" s="12" t="s">
        <v>264</v>
      </c>
      <c r="E178" s="14">
        <v>600</v>
      </c>
    </row>
    <row r="179" spans="2:5" ht="12.75" customHeight="1">
      <c r="B179" s="10">
        <v>163</v>
      </c>
      <c r="C179" s="11"/>
      <c r="D179" s="30" t="s">
        <v>265</v>
      </c>
      <c r="E179" s="14">
        <v>310</v>
      </c>
    </row>
    <row r="180" spans="2:5" ht="12.75" customHeight="1">
      <c r="B180" s="10">
        <v>164</v>
      </c>
      <c r="C180" s="11"/>
      <c r="D180" s="12" t="s">
        <v>13</v>
      </c>
      <c r="E180" s="14">
        <v>796</v>
      </c>
    </row>
    <row r="181" spans="2:5" ht="12.75" customHeight="1">
      <c r="B181" s="10">
        <v>165</v>
      </c>
      <c r="C181" s="11"/>
      <c r="D181" s="12" t="s">
        <v>266</v>
      </c>
      <c r="E181" s="14">
        <v>680</v>
      </c>
    </row>
    <row r="182" spans="2:5" ht="12.75" customHeight="1">
      <c r="B182" s="10">
        <v>166</v>
      </c>
      <c r="C182" s="11"/>
      <c r="D182" s="12" t="s">
        <v>267</v>
      </c>
      <c r="E182" s="14">
        <v>792</v>
      </c>
    </row>
    <row r="183" spans="2:5" ht="12.75" customHeight="1">
      <c r="B183" s="10">
        <v>167</v>
      </c>
      <c r="C183" s="11"/>
      <c r="D183" s="12" t="s">
        <v>268</v>
      </c>
      <c r="E183" s="14">
        <v>208</v>
      </c>
    </row>
    <row r="184" spans="2:5" ht="12.75" customHeight="1">
      <c r="B184" s="10">
        <v>168</v>
      </c>
      <c r="C184" s="11"/>
      <c r="D184" s="12" t="s">
        <v>269</v>
      </c>
      <c r="E184" s="14">
        <v>208</v>
      </c>
    </row>
    <row r="185" spans="2:5" ht="12.75" customHeight="1">
      <c r="B185" s="10">
        <v>169</v>
      </c>
      <c r="C185" s="11"/>
      <c r="D185" s="12" t="s">
        <v>270</v>
      </c>
      <c r="E185" s="14">
        <v>208</v>
      </c>
    </row>
    <row r="186" spans="2:5" ht="12.75" customHeight="1">
      <c r="B186" s="10">
        <v>170</v>
      </c>
      <c r="C186" s="11"/>
      <c r="D186" s="12" t="s">
        <v>271</v>
      </c>
      <c r="E186" s="14">
        <v>496</v>
      </c>
    </row>
    <row r="187" spans="2:5" ht="12.75" customHeight="1">
      <c r="B187" s="10">
        <v>171</v>
      </c>
      <c r="C187" s="11"/>
      <c r="D187" s="12" t="s">
        <v>14</v>
      </c>
      <c r="E187" s="14">
        <v>480</v>
      </c>
    </row>
    <row r="188" spans="2:5" ht="12.75" customHeight="1">
      <c r="B188" s="10">
        <v>172</v>
      </c>
      <c r="C188" s="11"/>
      <c r="D188" s="12" t="s">
        <v>15</v>
      </c>
      <c r="E188" s="14">
        <v>520</v>
      </c>
    </row>
    <row r="189" spans="2:5" ht="12.75" customHeight="1">
      <c r="B189" s="10">
        <v>173</v>
      </c>
      <c r="C189" s="11"/>
      <c r="D189" s="12" t="s">
        <v>272</v>
      </c>
      <c r="E189" s="14">
        <v>456</v>
      </c>
    </row>
    <row r="190" spans="2:5" ht="12.75" customHeight="1">
      <c r="B190" s="10">
        <v>174</v>
      </c>
      <c r="C190" s="11"/>
      <c r="D190" s="12" t="s">
        <v>273</v>
      </c>
      <c r="E190" s="14">
        <v>480</v>
      </c>
    </row>
    <row r="191" spans="2:5" ht="12.75" customHeight="1">
      <c r="B191" s="10">
        <v>175</v>
      </c>
      <c r="C191" s="11"/>
      <c r="D191" s="12" t="s">
        <v>274</v>
      </c>
      <c r="E191" s="17">
        <v>470</v>
      </c>
    </row>
    <row r="192" spans="2:5" ht="12.75" customHeight="1">
      <c r="B192" s="10">
        <v>176</v>
      </c>
      <c r="C192" s="27"/>
      <c r="D192" s="28" t="s">
        <v>275</v>
      </c>
      <c r="E192" s="14">
        <v>360</v>
      </c>
    </row>
    <row r="193" spans="2:5" ht="12.75" customHeight="1">
      <c r="B193" s="10">
        <v>177</v>
      </c>
      <c r="C193" s="11"/>
      <c r="D193" s="12" t="s">
        <v>276</v>
      </c>
      <c r="E193" s="14">
        <v>392</v>
      </c>
    </row>
    <row r="194" spans="2:5" ht="12.75" customHeight="1">
      <c r="B194" s="10">
        <v>178</v>
      </c>
      <c r="C194" s="11"/>
      <c r="D194" s="12" t="s">
        <v>277</v>
      </c>
      <c r="E194" s="14">
        <v>480</v>
      </c>
    </row>
    <row r="195" spans="2:5" ht="12.75" customHeight="1">
      <c r="B195" s="10">
        <v>179</v>
      </c>
      <c r="C195" s="11"/>
      <c r="D195" s="12" t="s">
        <v>278</v>
      </c>
      <c r="E195" s="14">
        <v>584</v>
      </c>
    </row>
    <row r="196" spans="2:5" ht="12.75" customHeight="1">
      <c r="B196" s="10">
        <v>180</v>
      </c>
      <c r="C196" s="11"/>
      <c r="D196" s="12" t="s">
        <v>279</v>
      </c>
      <c r="E196" s="14">
        <v>396</v>
      </c>
    </row>
    <row r="197" spans="2:5" ht="12.75" customHeight="1">
      <c r="B197" s="10">
        <v>181</v>
      </c>
      <c r="C197" s="11"/>
      <c r="D197" s="12" t="s">
        <v>280</v>
      </c>
      <c r="E197" s="14">
        <v>320</v>
      </c>
    </row>
    <row r="198" spans="2:5" ht="12.75" customHeight="1">
      <c r="B198" s="10">
        <v>182</v>
      </c>
      <c r="C198" s="11"/>
      <c r="D198" s="12" t="s">
        <v>281</v>
      </c>
      <c r="E198" s="14">
        <v>632</v>
      </c>
    </row>
    <row r="199" spans="2:5" ht="12.75" customHeight="1">
      <c r="B199" s="10">
        <v>183</v>
      </c>
      <c r="C199" s="11"/>
      <c r="D199" s="12" t="s">
        <v>282</v>
      </c>
      <c r="E199" s="14">
        <v>344</v>
      </c>
    </row>
    <row r="200" spans="2:5" ht="12.75" customHeight="1">
      <c r="B200" s="10">
        <v>184</v>
      </c>
      <c r="C200" s="11"/>
      <c r="D200" s="12" t="s">
        <v>283</v>
      </c>
      <c r="E200" s="14">
        <v>440</v>
      </c>
    </row>
    <row r="201" spans="2:5" ht="12.75" customHeight="1">
      <c r="B201" s="10">
        <v>185</v>
      </c>
      <c r="C201" s="11"/>
      <c r="D201" s="12" t="s">
        <v>284</v>
      </c>
      <c r="E201" s="14">
        <v>320</v>
      </c>
    </row>
    <row r="202" spans="2:5" ht="12.75" customHeight="1">
      <c r="B202" s="10">
        <v>186</v>
      </c>
      <c r="C202" s="11"/>
      <c r="D202" s="12" t="s">
        <v>16</v>
      </c>
      <c r="E202" s="14">
        <v>239</v>
      </c>
    </row>
    <row r="203" spans="2:5" ht="12.75" customHeight="1">
      <c r="B203" s="10">
        <v>187</v>
      </c>
      <c r="C203" s="11"/>
      <c r="D203" s="12" t="s">
        <v>285</v>
      </c>
      <c r="E203" s="14">
        <v>360</v>
      </c>
    </row>
    <row r="204" spans="2:5" ht="12.75" customHeight="1">
      <c r="B204" s="10">
        <v>188</v>
      </c>
      <c r="C204" s="11"/>
      <c r="D204" s="12" t="s">
        <v>286</v>
      </c>
      <c r="E204" s="14">
        <v>520</v>
      </c>
    </row>
    <row r="205" spans="2:5" ht="12.75" customHeight="1">
      <c r="B205" s="10">
        <v>189</v>
      </c>
      <c r="C205" s="11"/>
      <c r="D205" s="12" t="s">
        <v>287</v>
      </c>
      <c r="E205" s="14">
        <v>408</v>
      </c>
    </row>
    <row r="206" spans="2:5" ht="12.75" customHeight="1">
      <c r="B206" s="10">
        <v>190</v>
      </c>
      <c r="C206" s="11"/>
      <c r="D206" s="12" t="s">
        <v>288</v>
      </c>
      <c r="E206" s="14">
        <v>472</v>
      </c>
    </row>
    <row r="207" spans="2:5" ht="12.75" customHeight="1">
      <c r="B207" s="10">
        <v>191</v>
      </c>
      <c r="C207" s="11"/>
      <c r="D207" s="12" t="s">
        <v>289</v>
      </c>
      <c r="E207" s="14">
        <v>547</v>
      </c>
    </row>
    <row r="208" spans="2:5" ht="12.75" customHeight="1">
      <c r="B208" s="10">
        <v>192</v>
      </c>
      <c r="C208" s="11"/>
      <c r="D208" s="12" t="s">
        <v>290</v>
      </c>
      <c r="E208" s="14">
        <v>380</v>
      </c>
    </row>
    <row r="209" spans="2:5" ht="12.75" customHeight="1">
      <c r="B209" s="10">
        <v>193</v>
      </c>
      <c r="C209" s="11"/>
      <c r="D209" s="12" t="s">
        <v>18</v>
      </c>
      <c r="E209" s="14">
        <v>360</v>
      </c>
    </row>
    <row r="210" spans="2:5" ht="12.75" customHeight="1">
      <c r="B210" s="10">
        <v>194</v>
      </c>
      <c r="C210" s="11"/>
      <c r="D210" s="12" t="s">
        <v>17</v>
      </c>
      <c r="E210" s="14">
        <v>784</v>
      </c>
    </row>
    <row r="211" spans="2:5" ht="12.75" customHeight="1">
      <c r="B211" s="10">
        <v>195</v>
      </c>
      <c r="C211" s="11"/>
      <c r="D211" s="12" t="s">
        <v>291</v>
      </c>
      <c r="E211" s="14">
        <v>174</v>
      </c>
    </row>
    <row r="212" spans="2:5" ht="12.75" customHeight="1">
      <c r="B212" s="10">
        <v>196</v>
      </c>
      <c r="C212" s="11"/>
      <c r="D212" s="12" t="s">
        <v>292</v>
      </c>
      <c r="E212" s="14">
        <v>140</v>
      </c>
    </row>
    <row r="213" spans="2:5" ht="12.75" customHeight="1">
      <c r="B213" s="10">
        <v>197</v>
      </c>
      <c r="C213" s="11"/>
      <c r="D213" s="12" t="s">
        <v>293</v>
      </c>
      <c r="E213" s="14">
        <v>560</v>
      </c>
    </row>
    <row r="214" spans="2:5" ht="12.75" customHeight="1">
      <c r="B214" s="10">
        <v>198</v>
      </c>
      <c r="C214" s="11"/>
      <c r="D214" s="12" t="s">
        <v>294</v>
      </c>
      <c r="E214" s="14">
        <v>436</v>
      </c>
    </row>
    <row r="215" spans="2:5" ht="12.75" customHeight="1">
      <c r="B215" s="10">
        <v>199</v>
      </c>
      <c r="C215" s="11"/>
      <c r="D215" s="12" t="s">
        <v>19</v>
      </c>
      <c r="E215" s="14">
        <v>624</v>
      </c>
    </row>
    <row r="216" spans="2:5" ht="12.75" customHeight="1">
      <c r="B216" s="10">
        <v>200</v>
      </c>
      <c r="C216" s="11"/>
      <c r="D216" s="12" t="s">
        <v>20</v>
      </c>
      <c r="E216" s="14">
        <v>760</v>
      </c>
    </row>
    <row r="217" spans="2:5" ht="12.75" customHeight="1">
      <c r="B217" s="10">
        <v>201</v>
      </c>
      <c r="C217" s="11"/>
      <c r="D217" s="12" t="s">
        <v>295</v>
      </c>
      <c r="E217" s="14">
        <v>556</v>
      </c>
    </row>
    <row r="218" spans="2:5" ht="12.75" customHeight="1">
      <c r="B218" s="10">
        <v>202</v>
      </c>
      <c r="C218" s="11"/>
      <c r="D218" s="12" t="s">
        <v>296</v>
      </c>
      <c r="E218" s="14">
        <v>556</v>
      </c>
    </row>
    <row r="219" spans="2:5" ht="12.75" customHeight="1">
      <c r="B219" s="10">
        <v>203</v>
      </c>
      <c r="C219" s="11"/>
      <c r="D219" s="12" t="s">
        <v>21</v>
      </c>
      <c r="E219" s="14">
        <v>1342</v>
      </c>
    </row>
    <row r="220" spans="2:5" ht="12.75" customHeight="1">
      <c r="B220" s="10">
        <v>204</v>
      </c>
      <c r="C220" s="11"/>
      <c r="D220" s="12" t="s">
        <v>22</v>
      </c>
      <c r="E220" s="14">
        <v>2143</v>
      </c>
    </row>
    <row r="221" spans="2:5" ht="12.75" customHeight="1">
      <c r="B221" s="10">
        <v>205</v>
      </c>
      <c r="C221" s="11"/>
      <c r="D221" s="12" t="s">
        <v>23</v>
      </c>
      <c r="E221" s="14">
        <v>1594</v>
      </c>
    </row>
    <row r="222" spans="2:5" ht="12.75" customHeight="1">
      <c r="B222" s="10">
        <v>206</v>
      </c>
      <c r="C222" s="11"/>
      <c r="D222" s="12" t="s">
        <v>24</v>
      </c>
      <c r="E222" s="14">
        <v>1594</v>
      </c>
    </row>
    <row r="223" spans="2:5" ht="12.75" customHeight="1">
      <c r="B223" s="10">
        <v>207</v>
      </c>
      <c r="C223" s="11"/>
      <c r="D223" s="12" t="s">
        <v>297</v>
      </c>
      <c r="E223" s="14">
        <v>600</v>
      </c>
    </row>
    <row r="224" spans="2:5" ht="12.75" customHeight="1">
      <c r="B224" s="10">
        <v>208</v>
      </c>
      <c r="C224" s="11"/>
      <c r="D224" s="12" t="s">
        <v>25</v>
      </c>
      <c r="E224" s="14">
        <v>1136</v>
      </c>
    </row>
    <row r="225" spans="2:5" ht="12.75" customHeight="1">
      <c r="B225" s="10">
        <v>209</v>
      </c>
      <c r="C225" s="11"/>
      <c r="D225" s="12" t="s">
        <v>298</v>
      </c>
      <c r="E225" s="14">
        <v>1233</v>
      </c>
    </row>
    <row r="226" spans="2:5" ht="12.75" customHeight="1">
      <c r="B226" s="10">
        <v>210</v>
      </c>
      <c r="C226" s="11"/>
      <c r="D226" s="12" t="s">
        <v>299</v>
      </c>
      <c r="E226" s="14">
        <v>560</v>
      </c>
    </row>
    <row r="227" spans="2:5" ht="12.75" customHeight="1">
      <c r="B227" s="10">
        <v>211</v>
      </c>
      <c r="C227" s="11"/>
      <c r="D227" s="12" t="s">
        <v>26</v>
      </c>
      <c r="E227" s="14">
        <v>154</v>
      </c>
    </row>
    <row r="228" spans="2:5" ht="12.75" customHeight="1">
      <c r="B228" s="10">
        <v>212</v>
      </c>
      <c r="C228" s="11"/>
      <c r="D228" s="12" t="s">
        <v>300</v>
      </c>
      <c r="E228" s="14">
        <v>250</v>
      </c>
    </row>
    <row r="229" spans="2:5" ht="12.75" customHeight="1">
      <c r="B229" s="10">
        <v>213</v>
      </c>
      <c r="C229" s="11"/>
      <c r="D229" s="12" t="s">
        <v>27</v>
      </c>
      <c r="E229" s="14">
        <v>319</v>
      </c>
    </row>
    <row r="230" spans="2:5" ht="12.75" customHeight="1">
      <c r="B230" s="10">
        <v>214</v>
      </c>
      <c r="C230" s="11"/>
      <c r="D230" s="12" t="s">
        <v>301</v>
      </c>
      <c r="E230" s="14">
        <v>880</v>
      </c>
    </row>
    <row r="231" spans="2:5" ht="12.75" customHeight="1">
      <c r="B231" s="10">
        <v>215</v>
      </c>
      <c r="C231" s="11"/>
      <c r="D231" s="30" t="s">
        <v>302</v>
      </c>
      <c r="E231" s="14">
        <v>310</v>
      </c>
    </row>
    <row r="232" spans="2:5" ht="12.75" customHeight="1">
      <c r="B232" s="10">
        <v>216</v>
      </c>
      <c r="C232" s="11"/>
      <c r="D232" s="12" t="s">
        <v>303</v>
      </c>
      <c r="E232" s="14">
        <v>1560</v>
      </c>
    </row>
    <row r="233" spans="2:5" ht="12.75" customHeight="1">
      <c r="B233" s="10">
        <v>217</v>
      </c>
      <c r="C233" s="11"/>
      <c r="D233" s="12" t="s">
        <v>28</v>
      </c>
      <c r="E233" s="14">
        <v>634</v>
      </c>
    </row>
    <row r="234" spans="2:5" ht="12.75" customHeight="1">
      <c r="B234" s="10">
        <v>218</v>
      </c>
      <c r="C234" s="11"/>
      <c r="D234" s="12" t="s">
        <v>29</v>
      </c>
      <c r="E234" s="14">
        <v>629</v>
      </c>
    </row>
    <row r="235" spans="2:5" ht="12.75" customHeight="1">
      <c r="B235" s="10">
        <v>219</v>
      </c>
      <c r="C235" s="11"/>
      <c r="D235" s="12" t="s">
        <v>30</v>
      </c>
      <c r="E235" s="14">
        <v>457</v>
      </c>
    </row>
    <row r="236" spans="2:5" ht="12.75" customHeight="1">
      <c r="B236" s="10">
        <v>220</v>
      </c>
      <c r="C236" s="11"/>
      <c r="D236" s="12" t="s">
        <v>31</v>
      </c>
      <c r="E236" s="14">
        <v>578</v>
      </c>
    </row>
    <row r="237" spans="2:5" ht="12.75" customHeight="1">
      <c r="B237" s="10">
        <v>221</v>
      </c>
      <c r="C237" s="11"/>
      <c r="D237" s="12" t="s">
        <v>32</v>
      </c>
      <c r="E237" s="14">
        <v>1165</v>
      </c>
    </row>
    <row r="238" spans="2:5" ht="12.75" customHeight="1">
      <c r="B238" s="10">
        <v>222</v>
      </c>
      <c r="C238" s="11"/>
      <c r="D238" s="12" t="s">
        <v>33</v>
      </c>
      <c r="E238" s="14">
        <v>456</v>
      </c>
    </row>
    <row r="239" spans="2:5" ht="12.75" customHeight="1">
      <c r="B239" s="10">
        <v>223</v>
      </c>
      <c r="C239" s="11"/>
      <c r="D239" s="12" t="s">
        <v>304</v>
      </c>
      <c r="E239" s="14">
        <v>1350</v>
      </c>
    </row>
    <row r="240" spans="2:5" ht="12.75" customHeight="1">
      <c r="B240" s="10">
        <v>224</v>
      </c>
      <c r="C240" s="11"/>
      <c r="D240" s="12" t="s">
        <v>34</v>
      </c>
      <c r="E240" s="14">
        <v>844</v>
      </c>
    </row>
    <row r="241" spans="2:5" ht="12.75" customHeight="1">
      <c r="B241" s="10">
        <v>225</v>
      </c>
      <c r="C241" s="11"/>
      <c r="D241" s="12" t="s">
        <v>305</v>
      </c>
      <c r="E241" s="14">
        <v>1840</v>
      </c>
    </row>
    <row r="242" spans="2:5" ht="12.75" customHeight="1">
      <c r="B242" s="10">
        <v>226</v>
      </c>
      <c r="C242" s="11"/>
      <c r="D242" s="12" t="s">
        <v>306</v>
      </c>
      <c r="E242" s="14">
        <v>3040</v>
      </c>
    </row>
    <row r="243" spans="2:5" ht="12.75" customHeight="1">
      <c r="B243" s="10">
        <v>227</v>
      </c>
      <c r="C243" s="11"/>
      <c r="D243" s="12" t="s">
        <v>307</v>
      </c>
      <c r="E243" s="14">
        <v>2360</v>
      </c>
    </row>
    <row r="244" spans="2:5" ht="12.75" customHeight="1">
      <c r="B244" s="10">
        <v>228</v>
      </c>
      <c r="C244" s="11"/>
      <c r="D244" s="12" t="s">
        <v>308</v>
      </c>
      <c r="E244" s="14">
        <v>497</v>
      </c>
    </row>
    <row r="245" spans="2:5" ht="12.75" customHeight="1">
      <c r="B245" s="10">
        <v>229</v>
      </c>
      <c r="C245" s="11"/>
      <c r="D245" s="12" t="s">
        <v>309</v>
      </c>
      <c r="E245" s="14">
        <v>50</v>
      </c>
    </row>
    <row r="246" spans="2:5" ht="12.75" customHeight="1">
      <c r="B246" s="10">
        <v>230</v>
      </c>
      <c r="C246" s="11"/>
      <c r="D246" s="12" t="s">
        <v>310</v>
      </c>
      <c r="E246" s="14">
        <v>1320</v>
      </c>
    </row>
    <row r="247" spans="2:5" ht="12.75" customHeight="1">
      <c r="B247" s="10">
        <v>231</v>
      </c>
      <c r="C247" s="11"/>
      <c r="D247" s="12" t="s">
        <v>311</v>
      </c>
      <c r="E247" s="14">
        <v>1528</v>
      </c>
    </row>
    <row r="248" spans="2:5" ht="12.75" customHeight="1">
      <c r="B248" s="10">
        <v>232</v>
      </c>
      <c r="C248" s="11"/>
      <c r="D248" s="12" t="s">
        <v>312</v>
      </c>
      <c r="E248" s="14">
        <v>172</v>
      </c>
    </row>
    <row r="249" spans="2:5" ht="12.75" customHeight="1">
      <c r="B249" s="10">
        <v>233</v>
      </c>
      <c r="C249" s="11"/>
      <c r="D249" s="12" t="s">
        <v>35</v>
      </c>
      <c r="E249" s="14">
        <v>6784</v>
      </c>
    </row>
    <row r="250" spans="2:5" ht="12.75" customHeight="1">
      <c r="B250" s="10">
        <v>234</v>
      </c>
      <c r="C250" s="11"/>
      <c r="D250" s="12" t="s">
        <v>313</v>
      </c>
      <c r="E250" s="14">
        <v>6784</v>
      </c>
    </row>
    <row r="251" spans="2:5" ht="12.75" customHeight="1">
      <c r="B251" s="10">
        <v>235</v>
      </c>
      <c r="C251" s="11"/>
      <c r="D251" s="12" t="s">
        <v>314</v>
      </c>
      <c r="E251" s="14">
        <v>2164</v>
      </c>
    </row>
    <row r="252" spans="2:5" ht="12.75" customHeight="1">
      <c r="B252" s="10">
        <v>236</v>
      </c>
      <c r="C252" s="11"/>
      <c r="D252" s="12" t="s">
        <v>315</v>
      </c>
      <c r="E252" s="14">
        <v>2560</v>
      </c>
    </row>
    <row r="253" spans="2:5" ht="12.75" customHeight="1">
      <c r="B253" s="10">
        <v>237</v>
      </c>
      <c r="C253" s="11"/>
      <c r="D253" s="12" t="s">
        <v>316</v>
      </c>
      <c r="E253" s="14">
        <v>2399</v>
      </c>
    </row>
    <row r="254" spans="2:5" ht="12.75" customHeight="1">
      <c r="B254" s="10">
        <v>238</v>
      </c>
      <c r="C254" s="11"/>
      <c r="D254" s="12" t="s">
        <v>317</v>
      </c>
      <c r="E254" s="14">
        <v>1575</v>
      </c>
    </row>
    <row r="255" spans="2:5" ht="12.75" customHeight="1">
      <c r="B255" s="10">
        <v>239</v>
      </c>
      <c r="C255" s="11"/>
      <c r="D255" s="15" t="s">
        <v>36</v>
      </c>
      <c r="E255" s="17">
        <v>2300</v>
      </c>
    </row>
    <row r="256" spans="2:5" ht="12.75" customHeight="1">
      <c r="B256" s="10">
        <v>240</v>
      </c>
      <c r="C256" s="27"/>
      <c r="D256" s="12" t="s">
        <v>37</v>
      </c>
      <c r="E256" s="14">
        <v>2300</v>
      </c>
    </row>
    <row r="257" spans="2:5" ht="12.75" customHeight="1">
      <c r="B257" s="10">
        <v>241</v>
      </c>
      <c r="C257" s="11"/>
      <c r="D257" s="12" t="s">
        <v>38</v>
      </c>
      <c r="E257" s="14">
        <v>2300</v>
      </c>
    </row>
    <row r="258" spans="2:5" ht="12.75" customHeight="1">
      <c r="B258" s="10">
        <v>242</v>
      </c>
      <c r="C258" s="11"/>
      <c r="D258" s="12" t="s">
        <v>39</v>
      </c>
      <c r="E258" s="14">
        <v>2300</v>
      </c>
    </row>
    <row r="259" spans="2:5" ht="12.75" customHeight="1">
      <c r="B259" s="10">
        <v>243</v>
      </c>
      <c r="C259" s="11"/>
      <c r="D259" s="12" t="s">
        <v>318</v>
      </c>
      <c r="E259" s="14">
        <v>1592</v>
      </c>
    </row>
    <row r="260" spans="2:5" ht="12.75" hidden="1" customHeight="1">
      <c r="B260" s="10">
        <v>244</v>
      </c>
      <c r="C260" s="11"/>
      <c r="D260" s="31" t="s">
        <v>319</v>
      </c>
      <c r="E260" s="32">
        <v>0</v>
      </c>
    </row>
    <row r="261" spans="2:5" ht="12.75" customHeight="1">
      <c r="B261" s="10">
        <v>245</v>
      </c>
      <c r="C261" s="11"/>
      <c r="D261" s="12" t="s">
        <v>320</v>
      </c>
      <c r="E261" s="14">
        <v>295</v>
      </c>
    </row>
    <row r="262" spans="2:5" ht="12.75" customHeight="1">
      <c r="B262" s="10">
        <v>246</v>
      </c>
      <c r="C262" s="11"/>
      <c r="D262" s="12" t="s">
        <v>321</v>
      </c>
      <c r="E262" s="14">
        <v>210</v>
      </c>
    </row>
    <row r="263" spans="2:5" ht="12.75" customHeight="1">
      <c r="B263" s="10">
        <v>247</v>
      </c>
      <c r="C263" s="11"/>
      <c r="D263" s="12" t="s">
        <v>322</v>
      </c>
      <c r="E263" s="14">
        <v>118</v>
      </c>
    </row>
    <row r="264" spans="2:5" ht="12.75" customHeight="1">
      <c r="B264" s="10">
        <v>248</v>
      </c>
      <c r="C264" s="11"/>
      <c r="D264" s="12" t="s">
        <v>323</v>
      </c>
      <c r="E264" s="14">
        <v>27</v>
      </c>
    </row>
    <row r="265" spans="2:5" ht="12.75" customHeight="1">
      <c r="B265" s="10">
        <v>249</v>
      </c>
      <c r="C265" s="11"/>
      <c r="D265" s="12" t="s">
        <v>324</v>
      </c>
      <c r="E265" s="14">
        <v>53</v>
      </c>
    </row>
    <row r="266" spans="2:5" ht="12.75" customHeight="1">
      <c r="B266" s="10">
        <v>250</v>
      </c>
      <c r="C266" s="11"/>
      <c r="D266" s="12" t="s">
        <v>325</v>
      </c>
      <c r="E266" s="14">
        <v>100</v>
      </c>
    </row>
    <row r="267" spans="2:5" ht="12.75" customHeight="1">
      <c r="B267" s="10">
        <v>251</v>
      </c>
      <c r="C267" s="11"/>
      <c r="D267" s="12" t="s">
        <v>326</v>
      </c>
      <c r="E267" s="14">
        <v>65</v>
      </c>
    </row>
    <row r="268" spans="2:5" ht="12.75" customHeight="1">
      <c r="B268" s="10">
        <v>252</v>
      </c>
      <c r="C268" s="11"/>
      <c r="D268" s="12" t="s">
        <v>327</v>
      </c>
      <c r="E268" s="14">
        <v>45</v>
      </c>
    </row>
    <row r="269" spans="2:5" ht="12.75" customHeight="1">
      <c r="B269" s="10">
        <v>253</v>
      </c>
      <c r="C269" s="11"/>
      <c r="D269" s="12" t="s">
        <v>328</v>
      </c>
      <c r="E269" s="14">
        <v>2470</v>
      </c>
    </row>
    <row r="270" spans="2:5" ht="12.75" customHeight="1">
      <c r="B270" s="10">
        <v>254</v>
      </c>
      <c r="C270" s="11"/>
      <c r="D270" s="12" t="s">
        <v>329</v>
      </c>
      <c r="E270" s="14">
        <v>50</v>
      </c>
    </row>
    <row r="271" spans="2:5" ht="12.75" customHeight="1">
      <c r="B271" s="10">
        <v>255</v>
      </c>
      <c r="C271" s="11"/>
      <c r="D271" s="12" t="s">
        <v>330</v>
      </c>
      <c r="E271" s="14">
        <v>65</v>
      </c>
    </row>
    <row r="272" spans="2:5" ht="12.75" customHeight="1">
      <c r="B272" s="10">
        <v>256</v>
      </c>
      <c r="C272" s="11"/>
      <c r="D272" s="12" t="s">
        <v>331</v>
      </c>
      <c r="E272" s="14">
        <v>200</v>
      </c>
    </row>
    <row r="273" spans="2:5" ht="12.75" customHeight="1">
      <c r="B273" s="10">
        <v>257</v>
      </c>
      <c r="C273" s="11"/>
      <c r="D273" s="12" t="s">
        <v>332</v>
      </c>
      <c r="E273" s="14">
        <v>200</v>
      </c>
    </row>
    <row r="274" spans="2:5" ht="12.75" customHeight="1">
      <c r="B274" s="10">
        <v>258</v>
      </c>
      <c r="C274" s="11"/>
      <c r="D274" s="12" t="s">
        <v>333</v>
      </c>
      <c r="E274" s="14">
        <v>200</v>
      </c>
    </row>
    <row r="275" spans="2:5" ht="12.75" customHeight="1">
      <c r="B275" s="10">
        <v>259</v>
      </c>
      <c r="C275" s="11"/>
      <c r="D275" s="12" t="s">
        <v>334</v>
      </c>
      <c r="E275" s="14">
        <v>200</v>
      </c>
    </row>
    <row r="276" spans="2:5" ht="12.75" customHeight="1">
      <c r="B276" s="10">
        <v>260</v>
      </c>
      <c r="C276" s="11"/>
      <c r="D276" s="12" t="s">
        <v>335</v>
      </c>
      <c r="E276" s="14">
        <v>200</v>
      </c>
    </row>
    <row r="277" spans="2:5" ht="12.75" customHeight="1">
      <c r="B277" s="10">
        <v>261</v>
      </c>
      <c r="C277" s="11"/>
      <c r="D277" s="12" t="s">
        <v>336</v>
      </c>
      <c r="E277" s="14">
        <v>200</v>
      </c>
    </row>
    <row r="278" spans="2:5" ht="12.75" customHeight="1">
      <c r="B278" s="10">
        <v>262</v>
      </c>
      <c r="C278" s="11"/>
      <c r="D278" s="12" t="s">
        <v>337</v>
      </c>
      <c r="E278" s="14">
        <v>620</v>
      </c>
    </row>
    <row r="279" spans="2:5" ht="12.75" customHeight="1">
      <c r="B279" s="10">
        <v>263</v>
      </c>
      <c r="C279" s="11"/>
      <c r="D279" s="12" t="s">
        <v>338</v>
      </c>
      <c r="E279" s="14">
        <v>130</v>
      </c>
    </row>
    <row r="280" spans="2:5" ht="12.75" customHeight="1">
      <c r="B280" s="10">
        <v>264</v>
      </c>
      <c r="C280" s="33" t="s">
        <v>339</v>
      </c>
      <c r="D280" s="12" t="s">
        <v>340</v>
      </c>
      <c r="E280" s="14">
        <v>225</v>
      </c>
    </row>
    <row r="281" spans="2:5" ht="12.75" customHeight="1">
      <c r="B281" s="10">
        <v>265</v>
      </c>
      <c r="C281" s="33" t="s">
        <v>341</v>
      </c>
      <c r="D281" s="12" t="s">
        <v>342</v>
      </c>
      <c r="E281" s="14">
        <v>195</v>
      </c>
    </row>
    <row r="282" spans="2:5" ht="12.75" customHeight="1">
      <c r="B282" s="10">
        <v>266</v>
      </c>
      <c r="C282" s="33" t="s">
        <v>343</v>
      </c>
      <c r="D282" s="12" t="s">
        <v>344</v>
      </c>
      <c r="E282" s="14">
        <v>180</v>
      </c>
    </row>
    <row r="283" spans="2:5" ht="12.75" customHeight="1">
      <c r="B283" s="10">
        <v>267</v>
      </c>
      <c r="C283" s="33" t="s">
        <v>345</v>
      </c>
      <c r="D283" s="12" t="s">
        <v>346</v>
      </c>
      <c r="E283" s="14">
        <v>190</v>
      </c>
    </row>
    <row r="284" spans="2:5" ht="12.75" customHeight="1">
      <c r="B284" s="10">
        <v>268</v>
      </c>
      <c r="C284" s="11"/>
      <c r="D284" s="12" t="s">
        <v>347</v>
      </c>
      <c r="E284" s="14">
        <v>300</v>
      </c>
    </row>
    <row r="285" spans="2:5" ht="12.75" customHeight="1">
      <c r="B285" s="10">
        <v>269</v>
      </c>
      <c r="C285" s="34" t="s">
        <v>348</v>
      </c>
      <c r="D285" s="12" t="s">
        <v>349</v>
      </c>
      <c r="E285" s="14">
        <v>485</v>
      </c>
    </row>
    <row r="286" spans="2:5" ht="12.75" customHeight="1">
      <c r="B286" s="10">
        <v>270</v>
      </c>
      <c r="C286" s="11">
        <v>1917</v>
      </c>
      <c r="D286" s="12" t="s">
        <v>350</v>
      </c>
      <c r="E286" s="14">
        <v>240</v>
      </c>
    </row>
    <row r="287" spans="2:5" ht="12.75" customHeight="1">
      <c r="B287" s="10">
        <v>271</v>
      </c>
      <c r="C287" s="11" t="s">
        <v>351</v>
      </c>
      <c r="D287" s="12" t="s">
        <v>352</v>
      </c>
      <c r="E287" s="14">
        <v>485</v>
      </c>
    </row>
    <row r="288" spans="2:5" ht="12.75" customHeight="1">
      <c r="B288" s="10">
        <v>272</v>
      </c>
      <c r="C288" s="11">
        <v>40103</v>
      </c>
      <c r="D288" s="12" t="s">
        <v>353</v>
      </c>
      <c r="E288" s="14">
        <v>470</v>
      </c>
    </row>
    <row r="289" spans="2:5" ht="12.75" customHeight="1">
      <c r="B289" s="10">
        <v>273</v>
      </c>
      <c r="C289" s="11"/>
      <c r="D289" s="12" t="s">
        <v>354</v>
      </c>
      <c r="E289" s="14">
        <v>475</v>
      </c>
    </row>
    <row r="290" spans="2:5" ht="12.75" customHeight="1">
      <c r="B290" s="10">
        <v>274</v>
      </c>
      <c r="C290" s="11"/>
      <c r="D290" s="12" t="s">
        <v>355</v>
      </c>
      <c r="E290" s="14">
        <v>630</v>
      </c>
    </row>
    <row r="291" spans="2:5" ht="12.75" customHeight="1">
      <c r="B291" s="10">
        <v>275</v>
      </c>
      <c r="C291" s="11"/>
      <c r="D291" s="12" t="s">
        <v>356</v>
      </c>
      <c r="E291" s="14">
        <v>475</v>
      </c>
    </row>
    <row r="292" spans="2:5" ht="12.75" customHeight="1">
      <c r="B292" s="10">
        <v>276</v>
      </c>
      <c r="C292" s="11"/>
      <c r="D292" s="12" t="s">
        <v>357</v>
      </c>
      <c r="E292" s="14">
        <v>195</v>
      </c>
    </row>
    <row r="293" spans="2:5" ht="12.75" customHeight="1">
      <c r="B293" s="10">
        <v>277</v>
      </c>
      <c r="C293" s="11" t="s">
        <v>358</v>
      </c>
      <c r="D293" s="12" t="s">
        <v>359</v>
      </c>
      <c r="E293" s="14">
        <v>1945</v>
      </c>
    </row>
    <row r="294" spans="2:5" ht="12.75" customHeight="1">
      <c r="B294" s="10">
        <v>278</v>
      </c>
      <c r="C294" s="11" t="s">
        <v>360</v>
      </c>
      <c r="D294" s="12" t="s">
        <v>361</v>
      </c>
      <c r="E294" s="14">
        <v>1945</v>
      </c>
    </row>
    <row r="295" spans="2:5" ht="12.75" customHeight="1">
      <c r="B295" s="10">
        <v>279</v>
      </c>
      <c r="C295" s="11"/>
      <c r="D295" s="12" t="s">
        <v>362</v>
      </c>
      <c r="E295" s="14">
        <v>1080</v>
      </c>
    </row>
    <row r="296" spans="2:5" ht="12.75" customHeight="1">
      <c r="B296" s="10">
        <v>280</v>
      </c>
      <c r="C296" s="11"/>
      <c r="D296" s="12" t="s">
        <v>363</v>
      </c>
      <c r="E296" s="14">
        <v>1945</v>
      </c>
    </row>
    <row r="297" spans="2:5" ht="12.75" customHeight="1">
      <c r="B297" s="10">
        <v>281</v>
      </c>
      <c r="C297" s="11"/>
      <c r="D297" s="12" t="s">
        <v>364</v>
      </c>
      <c r="E297" s="14">
        <v>173</v>
      </c>
    </row>
    <row r="298" spans="2:5" ht="12.75" customHeight="1">
      <c r="B298" s="10">
        <v>282</v>
      </c>
      <c r="C298" s="11"/>
      <c r="D298" s="12" t="s">
        <v>365</v>
      </c>
      <c r="E298" s="14">
        <v>173</v>
      </c>
    </row>
    <row r="299" spans="2:5" ht="12.75" customHeight="1">
      <c r="B299" s="10">
        <v>283</v>
      </c>
      <c r="C299" s="11"/>
      <c r="D299" s="12" t="s">
        <v>366</v>
      </c>
      <c r="E299" s="14">
        <v>200</v>
      </c>
    </row>
    <row r="300" spans="2:5" ht="12.75" customHeight="1">
      <c r="B300" s="10">
        <v>284</v>
      </c>
      <c r="C300" s="11"/>
      <c r="D300" s="12" t="s">
        <v>367</v>
      </c>
      <c r="E300" s="14">
        <v>245</v>
      </c>
    </row>
    <row r="301" spans="2:5" ht="12.75" customHeight="1">
      <c r="B301" s="10">
        <v>285</v>
      </c>
      <c r="C301" s="11"/>
      <c r="D301" s="12" t="s">
        <v>368</v>
      </c>
      <c r="E301" s="14">
        <v>210</v>
      </c>
    </row>
    <row r="302" spans="2:5" ht="12.75" customHeight="1">
      <c r="B302" s="10">
        <v>286</v>
      </c>
      <c r="C302" s="11"/>
      <c r="D302" s="12" t="s">
        <v>369</v>
      </c>
      <c r="E302" s="14">
        <v>160</v>
      </c>
    </row>
    <row r="303" spans="2:5" ht="12.75" customHeight="1">
      <c r="B303" s="10">
        <v>287</v>
      </c>
      <c r="C303" s="11" t="s">
        <v>370</v>
      </c>
      <c r="D303" s="12" t="s">
        <v>371</v>
      </c>
      <c r="E303" s="14">
        <v>190</v>
      </c>
    </row>
    <row r="304" spans="2:5" ht="12.75" customHeight="1">
      <c r="B304" s="10">
        <v>288</v>
      </c>
      <c r="C304" s="11"/>
      <c r="D304" s="12" t="s">
        <v>372</v>
      </c>
      <c r="E304" s="14">
        <v>128</v>
      </c>
    </row>
    <row r="305" spans="2:5" ht="12.75" customHeight="1">
      <c r="B305" s="10">
        <v>289</v>
      </c>
      <c r="C305" s="11"/>
      <c r="D305" s="12" t="s">
        <v>373</v>
      </c>
      <c r="E305" s="14">
        <v>85</v>
      </c>
    </row>
    <row r="306" spans="2:5" ht="12.75" customHeight="1">
      <c r="B306" s="10">
        <v>290</v>
      </c>
      <c r="C306" s="11" t="s">
        <v>374</v>
      </c>
      <c r="D306" s="12" t="s">
        <v>375</v>
      </c>
      <c r="E306" s="14">
        <v>157</v>
      </c>
    </row>
    <row r="307" spans="2:5" ht="12.75" customHeight="1">
      <c r="B307" s="10">
        <v>291</v>
      </c>
      <c r="C307" s="11" t="s">
        <v>376</v>
      </c>
      <c r="D307" s="12" t="s">
        <v>377</v>
      </c>
      <c r="E307" s="14">
        <v>65</v>
      </c>
    </row>
    <row r="308" spans="2:5" ht="12.75" customHeight="1">
      <c r="B308" s="10">
        <v>292</v>
      </c>
      <c r="C308" s="11">
        <v>8064</v>
      </c>
      <c r="D308" s="12" t="s">
        <v>378</v>
      </c>
      <c r="E308" s="14">
        <v>290</v>
      </c>
    </row>
    <row r="309" spans="2:5" ht="12.75" customHeight="1">
      <c r="B309" s="10">
        <v>293</v>
      </c>
      <c r="C309" s="11" t="s">
        <v>379</v>
      </c>
      <c r="D309" s="12" t="s">
        <v>380</v>
      </c>
      <c r="E309" s="14">
        <v>175</v>
      </c>
    </row>
    <row r="310" spans="2:5" ht="12.75" customHeight="1">
      <c r="B310" s="10">
        <v>294</v>
      </c>
      <c r="C310" s="11" t="s">
        <v>381</v>
      </c>
      <c r="D310" s="12" t="s">
        <v>382</v>
      </c>
      <c r="E310" s="14">
        <v>141</v>
      </c>
    </row>
    <row r="311" spans="2:5" ht="12.75" customHeight="1">
      <c r="B311" s="10">
        <v>295</v>
      </c>
      <c r="C311" s="11" t="s">
        <v>383</v>
      </c>
      <c r="D311" s="12" t="s">
        <v>384</v>
      </c>
      <c r="E311" s="14">
        <v>136</v>
      </c>
    </row>
    <row r="312" spans="2:5" ht="12.75" customHeight="1">
      <c r="B312" s="10">
        <v>296</v>
      </c>
      <c r="C312" s="11"/>
      <c r="D312" s="12" t="s">
        <v>323</v>
      </c>
      <c r="E312" s="14">
        <v>27</v>
      </c>
    </row>
    <row r="313" spans="2:5" ht="12.75" customHeight="1">
      <c r="B313" s="10">
        <v>297</v>
      </c>
      <c r="C313" s="11"/>
      <c r="D313" s="12" t="s">
        <v>385</v>
      </c>
      <c r="E313" s="14">
        <v>120</v>
      </c>
    </row>
    <row r="314" spans="2:5" ht="12.75" customHeight="1">
      <c r="B314" s="10">
        <v>298</v>
      </c>
      <c r="C314" s="11"/>
      <c r="D314" s="12" t="s">
        <v>386</v>
      </c>
      <c r="E314" s="14">
        <v>145</v>
      </c>
    </row>
    <row r="315" spans="2:5" ht="12.75" customHeight="1">
      <c r="B315" s="10">
        <v>299</v>
      </c>
      <c r="C315" s="11"/>
      <c r="D315" s="12" t="s">
        <v>387</v>
      </c>
      <c r="E315" s="14">
        <v>650</v>
      </c>
    </row>
    <row r="316" spans="2:5" ht="12.75" customHeight="1">
      <c r="B316" s="10">
        <v>300</v>
      </c>
      <c r="C316" s="11"/>
      <c r="D316" s="12" t="s">
        <v>388</v>
      </c>
      <c r="E316" s="14">
        <v>45</v>
      </c>
    </row>
    <row r="317" spans="2:5" ht="12.75" customHeight="1">
      <c r="B317" s="10">
        <v>301</v>
      </c>
      <c r="C317" s="11"/>
      <c r="D317" s="12" t="s">
        <v>389</v>
      </c>
      <c r="E317" s="14">
        <v>120</v>
      </c>
    </row>
    <row r="318" spans="2:5" ht="12.75" customHeight="1">
      <c r="B318" s="10">
        <v>302</v>
      </c>
      <c r="C318" s="11"/>
      <c r="D318" s="12" t="s">
        <v>390</v>
      </c>
      <c r="E318" s="14">
        <v>600</v>
      </c>
    </row>
    <row r="319" spans="2:5" ht="12.75" customHeight="1">
      <c r="B319" s="10">
        <v>303</v>
      </c>
      <c r="C319" s="27"/>
      <c r="D319" s="28" t="s">
        <v>391</v>
      </c>
      <c r="E319" s="13">
        <v>28</v>
      </c>
    </row>
    <row r="320" spans="2:5" ht="12.75" customHeight="1">
      <c r="B320" s="10">
        <v>304</v>
      </c>
      <c r="C320" s="29"/>
      <c r="D320" s="15" t="s">
        <v>392</v>
      </c>
      <c r="E320" s="17">
        <v>82</v>
      </c>
    </row>
    <row r="321" spans="2:5" ht="12.75" customHeight="1">
      <c r="B321" s="10">
        <v>305</v>
      </c>
      <c r="C321" s="11"/>
      <c r="D321" s="12" t="s">
        <v>393</v>
      </c>
      <c r="E321" s="14">
        <v>190</v>
      </c>
    </row>
    <row r="322" spans="2:5" ht="12.75" customHeight="1">
      <c r="B322" s="10">
        <v>306</v>
      </c>
      <c r="C322" s="11"/>
      <c r="D322" s="12" t="s">
        <v>394</v>
      </c>
      <c r="E322" s="14">
        <v>69</v>
      </c>
    </row>
    <row r="323" spans="2:5" ht="12.75" customHeight="1">
      <c r="B323" s="10">
        <v>307</v>
      </c>
      <c r="C323" s="11"/>
      <c r="D323" s="12" t="s">
        <v>395</v>
      </c>
      <c r="E323" s="14">
        <v>145</v>
      </c>
    </row>
    <row r="324" spans="2:5" ht="12.75" customHeight="1">
      <c r="B324" s="10">
        <v>308</v>
      </c>
      <c r="C324" s="11"/>
      <c r="D324" s="12" t="s">
        <v>396</v>
      </c>
      <c r="E324" s="14">
        <v>830</v>
      </c>
    </row>
    <row r="325" spans="2:5" ht="12.75" customHeight="1">
      <c r="B325" s="10">
        <v>309</v>
      </c>
      <c r="C325" s="11"/>
      <c r="D325" s="12" t="s">
        <v>397</v>
      </c>
      <c r="E325" s="14">
        <v>36</v>
      </c>
    </row>
    <row r="326" spans="2:5" ht="12.75" customHeight="1">
      <c r="B326" s="10">
        <v>310</v>
      </c>
      <c r="C326" s="11"/>
      <c r="D326" s="12" t="s">
        <v>398</v>
      </c>
      <c r="E326" s="14">
        <v>42</v>
      </c>
    </row>
    <row r="327" spans="2:5" ht="12.75" customHeight="1">
      <c r="B327" s="10">
        <v>311</v>
      </c>
      <c r="C327" s="11"/>
      <c r="D327" s="12" t="s">
        <v>399</v>
      </c>
      <c r="E327" s="14">
        <v>42</v>
      </c>
    </row>
    <row r="328" spans="2:5" ht="12.75" customHeight="1">
      <c r="B328" s="10">
        <v>312</v>
      </c>
      <c r="C328" s="11"/>
      <c r="D328" s="12" t="s">
        <v>400</v>
      </c>
      <c r="E328" s="14">
        <v>500</v>
      </c>
    </row>
    <row r="329" spans="2:5" ht="12.75" customHeight="1">
      <c r="B329" s="10">
        <v>313</v>
      </c>
      <c r="C329" s="11"/>
      <c r="D329" s="12" t="s">
        <v>401</v>
      </c>
      <c r="E329" s="14">
        <v>650</v>
      </c>
    </row>
    <row r="330" spans="2:5" ht="12.75" customHeight="1">
      <c r="B330" s="10">
        <v>314</v>
      </c>
      <c r="C330" s="11"/>
      <c r="D330" s="12" t="s">
        <v>402</v>
      </c>
      <c r="E330" s="14">
        <v>12</v>
      </c>
    </row>
    <row r="331" spans="2:5" ht="12.75" customHeight="1">
      <c r="B331" s="10">
        <v>315</v>
      </c>
      <c r="C331" s="11"/>
      <c r="D331" s="12" t="s">
        <v>403</v>
      </c>
      <c r="E331" s="14">
        <v>65</v>
      </c>
    </row>
    <row r="332" spans="2:5" ht="12.75" customHeight="1">
      <c r="B332" s="10">
        <v>316</v>
      </c>
      <c r="C332" s="11"/>
      <c r="D332" s="12" t="s">
        <v>404</v>
      </c>
      <c r="E332" s="14">
        <v>21</v>
      </c>
    </row>
    <row r="333" spans="2:5" ht="12.75" customHeight="1">
      <c r="B333" s="10">
        <v>317</v>
      </c>
      <c r="C333" s="11"/>
      <c r="D333" s="12" t="s">
        <v>405</v>
      </c>
      <c r="E333" s="14">
        <v>146</v>
      </c>
    </row>
    <row r="334" spans="2:5" ht="12.75" customHeight="1">
      <c r="B334" s="10">
        <v>318</v>
      </c>
      <c r="C334" s="11"/>
      <c r="D334" s="12" t="s">
        <v>406</v>
      </c>
      <c r="E334" s="14">
        <v>60</v>
      </c>
    </row>
    <row r="335" spans="2:5" ht="12.75" customHeight="1">
      <c r="B335" s="10">
        <v>319</v>
      </c>
      <c r="C335" s="11"/>
      <c r="D335" s="12" t="s">
        <v>407</v>
      </c>
      <c r="E335" s="14">
        <v>50</v>
      </c>
    </row>
    <row r="336" spans="2:5" ht="12.75" customHeight="1">
      <c r="B336" s="10">
        <v>320</v>
      </c>
      <c r="C336" s="11"/>
      <c r="D336" s="12" t="s">
        <v>408</v>
      </c>
      <c r="E336" s="14">
        <v>49</v>
      </c>
    </row>
    <row r="337" spans="2:5" ht="12.75" customHeight="1">
      <c r="B337" s="10">
        <v>321</v>
      </c>
      <c r="C337" s="11"/>
      <c r="D337" s="12" t="s">
        <v>409</v>
      </c>
      <c r="E337" s="14">
        <v>75</v>
      </c>
    </row>
    <row r="338" spans="2:5" ht="12.75" customHeight="1">
      <c r="B338" s="10">
        <v>322</v>
      </c>
      <c r="C338" s="11"/>
      <c r="D338" s="12" t="s">
        <v>410</v>
      </c>
      <c r="E338" s="14">
        <v>210</v>
      </c>
    </row>
    <row r="339" spans="2:5" ht="12.75" customHeight="1">
      <c r="B339" s="10">
        <v>323</v>
      </c>
      <c r="C339" s="11"/>
      <c r="D339" s="35" t="s">
        <v>411</v>
      </c>
      <c r="E339" s="14">
        <v>550</v>
      </c>
    </row>
    <row r="340" spans="2:5" ht="12.75" hidden="1" customHeight="1">
      <c r="B340" s="10">
        <v>324</v>
      </c>
      <c r="C340" s="11"/>
      <c r="D340" s="31" t="s">
        <v>412</v>
      </c>
      <c r="E340" s="14">
        <v>0</v>
      </c>
    </row>
    <row r="341" spans="2:5" ht="12.75" customHeight="1">
      <c r="B341" s="10">
        <v>325</v>
      </c>
      <c r="C341" s="11"/>
      <c r="D341" s="12" t="s">
        <v>413</v>
      </c>
      <c r="E341" s="14">
        <v>76</v>
      </c>
    </row>
    <row r="342" spans="2:5" ht="12.75" customHeight="1">
      <c r="B342" s="10">
        <v>326</v>
      </c>
      <c r="C342" s="11"/>
      <c r="D342" s="35" t="s">
        <v>414</v>
      </c>
      <c r="E342" s="14">
        <v>150</v>
      </c>
    </row>
    <row r="343" spans="2:5" ht="12.75" hidden="1" customHeight="1">
      <c r="B343" s="10">
        <v>327</v>
      </c>
      <c r="C343" s="11"/>
      <c r="D343" s="31" t="s">
        <v>415</v>
      </c>
      <c r="E343" s="14">
        <v>0</v>
      </c>
    </row>
    <row r="344" spans="2:5" ht="12.75" hidden="1" customHeight="1">
      <c r="B344" s="10">
        <v>328</v>
      </c>
      <c r="C344" s="11"/>
      <c r="D344" s="31" t="s">
        <v>416</v>
      </c>
      <c r="E344" s="14">
        <v>0</v>
      </c>
    </row>
    <row r="345" spans="2:5" ht="12.75" customHeight="1">
      <c r="B345" s="10">
        <v>329</v>
      </c>
      <c r="C345" s="11"/>
      <c r="D345" s="12" t="s">
        <v>417</v>
      </c>
      <c r="E345" s="14">
        <v>360</v>
      </c>
    </row>
    <row r="346" spans="2:5" ht="12.75" customHeight="1">
      <c r="B346" s="10">
        <v>330</v>
      </c>
      <c r="C346" s="11" t="s">
        <v>418</v>
      </c>
      <c r="D346" s="12" t="s">
        <v>419</v>
      </c>
      <c r="E346" s="14">
        <v>128</v>
      </c>
    </row>
    <row r="347" spans="2:5" ht="12.75" customHeight="1">
      <c r="B347" s="10">
        <v>331</v>
      </c>
      <c r="C347" s="11" t="s">
        <v>420</v>
      </c>
      <c r="D347" s="12" t="s">
        <v>421</v>
      </c>
      <c r="E347" s="14">
        <v>85</v>
      </c>
    </row>
    <row r="348" spans="2:5" ht="12.75" customHeight="1">
      <c r="B348" s="10">
        <v>332</v>
      </c>
      <c r="C348" s="11"/>
      <c r="D348" s="12" t="s">
        <v>422</v>
      </c>
      <c r="E348" s="14">
        <v>131</v>
      </c>
    </row>
    <row r="349" spans="2:5" ht="12.75" customHeight="1">
      <c r="B349" s="10">
        <v>333</v>
      </c>
      <c r="C349" s="11"/>
      <c r="D349" s="12" t="s">
        <v>423</v>
      </c>
      <c r="E349" s="14">
        <v>130</v>
      </c>
    </row>
    <row r="350" spans="2:5" ht="12.75" customHeight="1">
      <c r="B350" s="10">
        <v>334</v>
      </c>
      <c r="C350" s="11"/>
      <c r="D350" s="12" t="s">
        <v>424</v>
      </c>
      <c r="E350" s="14">
        <v>110</v>
      </c>
    </row>
    <row r="351" spans="2:5" ht="12.75" customHeight="1">
      <c r="B351" s="10">
        <v>335</v>
      </c>
      <c r="C351" s="11"/>
      <c r="D351" s="12" t="s">
        <v>414</v>
      </c>
      <c r="E351" s="14">
        <v>150</v>
      </c>
    </row>
    <row r="352" spans="2:5" ht="12.75" customHeight="1">
      <c r="B352" s="10">
        <v>336</v>
      </c>
      <c r="C352" s="11"/>
      <c r="D352" s="12" t="s">
        <v>425</v>
      </c>
      <c r="E352" s="14">
        <v>97</v>
      </c>
    </row>
    <row r="353" spans="2:5" ht="12.75" customHeight="1">
      <c r="B353" s="10">
        <v>337</v>
      </c>
      <c r="C353" s="11"/>
      <c r="D353" s="12" t="s">
        <v>426</v>
      </c>
      <c r="E353" s="14">
        <v>98</v>
      </c>
    </row>
    <row r="354" spans="2:5" ht="12.75" customHeight="1">
      <c r="B354" s="10">
        <v>338</v>
      </c>
      <c r="C354" s="11"/>
      <c r="D354" s="12" t="s">
        <v>427</v>
      </c>
      <c r="E354" s="14">
        <v>50</v>
      </c>
    </row>
    <row r="355" spans="2:5" ht="12.75" customHeight="1">
      <c r="B355" s="10">
        <v>339</v>
      </c>
      <c r="C355" s="11"/>
      <c r="D355" s="12" t="s">
        <v>428</v>
      </c>
      <c r="E355" s="14">
        <v>97</v>
      </c>
    </row>
    <row r="356" spans="2:5" ht="12.75" customHeight="1">
      <c r="B356" s="10">
        <v>340</v>
      </c>
      <c r="C356" s="11"/>
      <c r="D356" s="12" t="s">
        <v>429</v>
      </c>
      <c r="E356" s="14">
        <v>365</v>
      </c>
    </row>
    <row r="357" spans="2:5" ht="12.75" customHeight="1">
      <c r="B357" s="10">
        <v>341</v>
      </c>
      <c r="C357" s="11"/>
      <c r="D357" s="12" t="s">
        <v>430</v>
      </c>
      <c r="E357" s="14">
        <v>125</v>
      </c>
    </row>
    <row r="358" spans="2:5" ht="12.75" customHeight="1">
      <c r="B358" s="10">
        <v>342</v>
      </c>
      <c r="C358" s="11"/>
      <c r="D358" s="12" t="s">
        <v>431</v>
      </c>
      <c r="E358" s="14">
        <v>92</v>
      </c>
    </row>
    <row r="359" spans="2:5" ht="12.75" customHeight="1">
      <c r="B359" s="10">
        <v>343</v>
      </c>
      <c r="C359" s="11"/>
      <c r="D359" s="12" t="s">
        <v>432</v>
      </c>
      <c r="E359" s="14">
        <v>60</v>
      </c>
    </row>
    <row r="360" spans="2:5" ht="12.75" customHeight="1">
      <c r="B360" s="10">
        <v>344</v>
      </c>
      <c r="C360" s="11"/>
      <c r="D360" s="12" t="s">
        <v>433</v>
      </c>
      <c r="E360" s="14">
        <v>59</v>
      </c>
    </row>
    <row r="361" spans="2:5" ht="12.75" customHeight="1">
      <c r="B361" s="10">
        <v>345</v>
      </c>
      <c r="C361" s="11"/>
      <c r="D361" s="12" t="s">
        <v>434</v>
      </c>
      <c r="E361" s="14">
        <v>90</v>
      </c>
    </row>
    <row r="362" spans="2:5" ht="12.75" hidden="1" customHeight="1">
      <c r="B362" s="10">
        <v>346</v>
      </c>
      <c r="C362" s="11"/>
      <c r="D362" s="31" t="s">
        <v>435</v>
      </c>
      <c r="E362" s="14">
        <v>0</v>
      </c>
    </row>
    <row r="363" spans="2:5" ht="12.75" customHeight="1">
      <c r="B363" s="10">
        <v>347</v>
      </c>
      <c r="C363" s="11"/>
      <c r="D363" s="12" t="s">
        <v>436</v>
      </c>
      <c r="E363" s="14">
        <v>25</v>
      </c>
    </row>
    <row r="364" spans="2:5" ht="12.75" customHeight="1">
      <c r="B364" s="10">
        <v>348</v>
      </c>
      <c r="C364" s="11"/>
      <c r="D364" s="12" t="s">
        <v>437</v>
      </c>
      <c r="E364" s="14">
        <v>350</v>
      </c>
    </row>
    <row r="365" spans="2:5" ht="12.75" customHeight="1">
      <c r="B365" s="10">
        <v>349</v>
      </c>
      <c r="C365" s="11"/>
      <c r="D365" s="12" t="s">
        <v>438</v>
      </c>
      <c r="E365" s="14">
        <v>750</v>
      </c>
    </row>
    <row r="366" spans="2:5" ht="12.75" customHeight="1">
      <c r="B366" s="10">
        <v>350</v>
      </c>
      <c r="C366" s="11"/>
      <c r="D366" s="12" t="s">
        <v>439</v>
      </c>
      <c r="E366" s="14">
        <v>375</v>
      </c>
    </row>
    <row r="367" spans="2:5" ht="12.75" customHeight="1">
      <c r="B367" s="10">
        <v>351</v>
      </c>
      <c r="C367" s="11"/>
      <c r="D367" s="12" t="s">
        <v>440</v>
      </c>
      <c r="E367" s="14">
        <v>800</v>
      </c>
    </row>
    <row r="368" spans="2:5" ht="12.75" customHeight="1">
      <c r="B368" s="10">
        <v>352</v>
      </c>
      <c r="C368" s="11"/>
      <c r="D368" s="12" t="s">
        <v>441</v>
      </c>
      <c r="E368" s="14">
        <v>2200</v>
      </c>
    </row>
    <row r="369" spans="2:5" ht="12.75" customHeight="1">
      <c r="B369" s="10">
        <v>353</v>
      </c>
      <c r="C369" s="11"/>
      <c r="D369" s="12" t="s">
        <v>442</v>
      </c>
      <c r="E369" s="14">
        <v>3500</v>
      </c>
    </row>
    <row r="370" spans="2:5" ht="12.75" customHeight="1">
      <c r="B370" s="10">
        <v>354</v>
      </c>
      <c r="C370" s="11"/>
      <c r="D370" s="36" t="s">
        <v>443</v>
      </c>
      <c r="E370" s="14">
        <v>200</v>
      </c>
    </row>
    <row r="371" spans="2:5" ht="12.75" customHeight="1">
      <c r="B371" s="10">
        <v>355</v>
      </c>
      <c r="C371" s="11"/>
      <c r="D371" s="37" t="s">
        <v>444</v>
      </c>
      <c r="E371" s="14">
        <v>11</v>
      </c>
    </row>
    <row r="372" spans="2:5" ht="12.75" customHeight="1">
      <c r="B372" s="10">
        <v>356</v>
      </c>
      <c r="C372" s="11"/>
      <c r="D372" s="37" t="s">
        <v>445</v>
      </c>
      <c r="E372" s="14">
        <v>33</v>
      </c>
    </row>
    <row r="373" spans="2:5" ht="12.75" customHeight="1">
      <c r="B373" s="10">
        <v>357</v>
      </c>
      <c r="C373" s="11"/>
      <c r="D373" s="37" t="s">
        <v>446</v>
      </c>
      <c r="E373" s="14">
        <v>18</v>
      </c>
    </row>
    <row r="374" spans="2:5" ht="12.75" customHeight="1">
      <c r="B374" s="10">
        <v>358</v>
      </c>
      <c r="C374" s="11"/>
      <c r="D374" s="37" t="s">
        <v>447</v>
      </c>
      <c r="E374" s="14">
        <v>30</v>
      </c>
    </row>
    <row r="375" spans="2:5" ht="12.75" customHeight="1">
      <c r="B375" s="10">
        <v>359</v>
      </c>
      <c r="C375" s="11"/>
      <c r="D375" s="37" t="s">
        <v>448</v>
      </c>
      <c r="E375" s="14">
        <v>90</v>
      </c>
    </row>
    <row r="376" spans="2:5" ht="12.75" customHeight="1">
      <c r="B376" s="10">
        <v>360</v>
      </c>
      <c r="C376" s="11"/>
      <c r="D376" s="37" t="s">
        <v>449</v>
      </c>
      <c r="E376" s="14">
        <v>85</v>
      </c>
    </row>
    <row r="377" spans="2:5" ht="12.75" customHeight="1">
      <c r="B377" s="10">
        <v>361</v>
      </c>
      <c r="C377" s="11"/>
      <c r="D377" s="12" t="s">
        <v>450</v>
      </c>
      <c r="E377" s="14">
        <v>1545</v>
      </c>
    </row>
    <row r="378" spans="2:5" ht="12.75" customHeight="1">
      <c r="B378" s="10">
        <v>362</v>
      </c>
      <c r="C378" s="11"/>
      <c r="D378" s="12" t="s">
        <v>451</v>
      </c>
      <c r="E378" s="14">
        <v>250</v>
      </c>
    </row>
    <row r="379" spans="2:5" ht="12.75" hidden="1" customHeight="1">
      <c r="B379" s="10">
        <v>363</v>
      </c>
      <c r="C379" s="11"/>
      <c r="D379" s="31" t="s">
        <v>452</v>
      </c>
      <c r="E379" s="38">
        <v>0</v>
      </c>
    </row>
    <row r="380" spans="2:5" ht="12.75" hidden="1" customHeight="1">
      <c r="B380" s="10">
        <v>364</v>
      </c>
      <c r="C380" s="11"/>
      <c r="D380" s="31" t="s">
        <v>453</v>
      </c>
      <c r="E380" s="38">
        <v>0</v>
      </c>
    </row>
    <row r="381" spans="2:5" ht="12.75" customHeight="1">
      <c r="B381" s="10">
        <v>365</v>
      </c>
      <c r="C381" s="11"/>
      <c r="D381" s="12" t="s">
        <v>454</v>
      </c>
      <c r="E381" s="14">
        <v>7500</v>
      </c>
    </row>
    <row r="382" spans="2:5" ht="12.75" customHeight="1">
      <c r="B382" s="10">
        <v>366</v>
      </c>
      <c r="C382" s="11"/>
      <c r="D382" s="12" t="s">
        <v>455</v>
      </c>
      <c r="E382" s="14">
        <v>21</v>
      </c>
    </row>
    <row r="383" spans="2:5" ht="12.75" customHeight="1">
      <c r="B383" s="10">
        <v>367</v>
      </c>
      <c r="C383" s="29"/>
      <c r="D383" s="12" t="s">
        <v>456</v>
      </c>
      <c r="E383" s="14">
        <v>360</v>
      </c>
    </row>
    <row r="384" spans="2:5" ht="12.75" customHeight="1">
      <c r="B384" s="10">
        <v>368</v>
      </c>
      <c r="C384" s="11"/>
      <c r="D384" s="28" t="s">
        <v>457</v>
      </c>
      <c r="E384" s="13">
        <v>33</v>
      </c>
    </row>
    <row r="385" spans="2:5" ht="12.75" customHeight="1">
      <c r="B385" s="10">
        <v>369</v>
      </c>
      <c r="C385" s="11"/>
      <c r="D385" s="12" t="s">
        <v>458</v>
      </c>
      <c r="E385" s="14">
        <v>125</v>
      </c>
    </row>
    <row r="386" spans="2:5" ht="12.75" customHeight="1">
      <c r="B386" s="10">
        <v>370</v>
      </c>
      <c r="C386" s="11"/>
      <c r="D386" s="12" t="s">
        <v>459</v>
      </c>
      <c r="E386" s="14">
        <v>590</v>
      </c>
    </row>
    <row r="387" spans="2:5" ht="12.75" customHeight="1">
      <c r="B387" s="10">
        <v>371</v>
      </c>
      <c r="C387" s="27"/>
      <c r="D387" s="28" t="s">
        <v>460</v>
      </c>
      <c r="E387" s="13">
        <v>4800</v>
      </c>
    </row>
    <row r="388" spans="2:5" ht="12.75" customHeight="1">
      <c r="B388" s="10">
        <v>372</v>
      </c>
      <c r="C388" s="11">
        <v>5010</v>
      </c>
      <c r="D388" s="12" t="s">
        <v>461</v>
      </c>
      <c r="E388" s="14">
        <v>3200</v>
      </c>
    </row>
    <row r="389" spans="2:5" ht="12.75" customHeight="1">
      <c r="B389" s="10">
        <v>373</v>
      </c>
      <c r="C389" s="11">
        <v>2550</v>
      </c>
      <c r="D389" s="12" t="s">
        <v>462</v>
      </c>
      <c r="E389" s="14">
        <v>3200</v>
      </c>
    </row>
    <row r="390" spans="2:5" ht="12.75" customHeight="1">
      <c r="B390" s="10">
        <v>374</v>
      </c>
      <c r="C390" s="11">
        <v>3519</v>
      </c>
      <c r="D390" s="12" t="s">
        <v>463</v>
      </c>
      <c r="E390" s="14">
        <v>1850</v>
      </c>
    </row>
    <row r="391" spans="2:5" ht="12.75" customHeight="1">
      <c r="B391" s="10">
        <v>375</v>
      </c>
      <c r="C391" s="11" t="s">
        <v>464</v>
      </c>
      <c r="D391" s="12" t="s">
        <v>465</v>
      </c>
      <c r="E391" s="14">
        <v>2000</v>
      </c>
    </row>
    <row r="392" spans="2:5" ht="12.75" customHeight="1">
      <c r="B392" s="10">
        <v>376</v>
      </c>
      <c r="C392" s="11"/>
      <c r="D392" s="12" t="s">
        <v>466</v>
      </c>
      <c r="E392" s="14">
        <v>510</v>
      </c>
    </row>
    <row r="393" spans="2:5" ht="12.75" customHeight="1">
      <c r="B393" s="10">
        <v>377</v>
      </c>
      <c r="C393" s="11"/>
      <c r="D393" s="12" t="s">
        <v>467</v>
      </c>
      <c r="E393" s="14">
        <v>560</v>
      </c>
    </row>
    <row r="394" spans="2:5" ht="12.75" customHeight="1">
      <c r="B394" s="10">
        <v>378</v>
      </c>
      <c r="C394" s="11"/>
      <c r="D394" s="12" t="s">
        <v>468</v>
      </c>
      <c r="E394" s="14">
        <v>560</v>
      </c>
    </row>
    <row r="395" spans="2:5" ht="12.75" hidden="1" customHeight="1">
      <c r="B395" s="10">
        <v>379</v>
      </c>
      <c r="C395" s="11"/>
      <c r="D395" s="31" t="s">
        <v>469</v>
      </c>
      <c r="E395" s="14">
        <v>0</v>
      </c>
    </row>
    <row r="396" spans="2:5" ht="12.75" customHeight="1">
      <c r="B396" s="10">
        <v>380</v>
      </c>
      <c r="C396" s="11"/>
      <c r="D396" s="12" t="s">
        <v>470</v>
      </c>
      <c r="E396" s="14">
        <v>700</v>
      </c>
    </row>
    <row r="397" spans="2:5" ht="12.75" hidden="1" customHeight="1">
      <c r="B397" s="10">
        <v>381</v>
      </c>
      <c r="C397" s="11">
        <v>7190</v>
      </c>
      <c r="D397" s="31" t="s">
        <v>471</v>
      </c>
      <c r="E397" s="14">
        <v>0</v>
      </c>
    </row>
    <row r="398" spans="2:5" ht="12.75" hidden="1" customHeight="1">
      <c r="B398" s="10">
        <v>382</v>
      </c>
      <c r="C398" s="11">
        <v>7530</v>
      </c>
      <c r="D398" s="31" t="s">
        <v>472</v>
      </c>
      <c r="E398" s="14">
        <v>0</v>
      </c>
    </row>
    <row r="399" spans="2:5" ht="12.75" hidden="1" customHeight="1">
      <c r="B399" s="10">
        <v>383</v>
      </c>
      <c r="C399" s="11">
        <v>3911</v>
      </c>
      <c r="D399" s="31" t="s">
        <v>473</v>
      </c>
      <c r="E399" s="14">
        <v>0</v>
      </c>
    </row>
    <row r="400" spans="2:5" ht="12.75" hidden="1" customHeight="1">
      <c r="B400" s="10">
        <v>384</v>
      </c>
      <c r="C400" s="11">
        <v>4511</v>
      </c>
      <c r="D400" s="31" t="s">
        <v>474</v>
      </c>
      <c r="E400" s="14">
        <v>0</v>
      </c>
    </row>
    <row r="401" spans="2:5" ht="12.75" hidden="1" customHeight="1">
      <c r="B401" s="10">
        <v>385</v>
      </c>
      <c r="C401" s="11">
        <v>3910</v>
      </c>
      <c r="D401" s="31" t="s">
        <v>475</v>
      </c>
      <c r="E401" s="14">
        <v>0</v>
      </c>
    </row>
    <row r="402" spans="2:5" ht="12.75" hidden="1" customHeight="1">
      <c r="B402" s="10">
        <v>386</v>
      </c>
      <c r="C402" s="11">
        <v>3411</v>
      </c>
      <c r="D402" s="31" t="s">
        <v>476</v>
      </c>
      <c r="E402" s="14">
        <v>0</v>
      </c>
    </row>
    <row r="403" spans="2:5" ht="12.75" hidden="1" customHeight="1">
      <c r="B403" s="10">
        <v>387</v>
      </c>
      <c r="C403" s="11">
        <v>3130</v>
      </c>
      <c r="D403" s="31" t="s">
        <v>477</v>
      </c>
      <c r="E403" s="14">
        <v>0</v>
      </c>
    </row>
    <row r="404" spans="2:5" ht="12.75" hidden="1" customHeight="1">
      <c r="B404" s="10">
        <v>388</v>
      </c>
      <c r="C404" s="11" t="s">
        <v>478</v>
      </c>
      <c r="D404" s="31" t="s">
        <v>479</v>
      </c>
      <c r="E404" s="14">
        <v>0</v>
      </c>
    </row>
    <row r="405" spans="2:5" ht="12.75" hidden="1" customHeight="1">
      <c r="B405" s="10">
        <v>389</v>
      </c>
      <c r="C405" s="11">
        <v>3510</v>
      </c>
      <c r="D405" s="31" t="s">
        <v>480</v>
      </c>
      <c r="E405" s="14">
        <v>0</v>
      </c>
    </row>
    <row r="406" spans="2:5" ht="12.75" hidden="1" customHeight="1">
      <c r="B406" s="10">
        <v>390</v>
      </c>
      <c r="C406" s="11">
        <v>92260</v>
      </c>
      <c r="D406" s="31" t="s">
        <v>481</v>
      </c>
      <c r="E406" s="14">
        <v>0</v>
      </c>
    </row>
    <row r="407" spans="2:5" ht="12.75" hidden="1" customHeight="1">
      <c r="B407" s="10">
        <v>391</v>
      </c>
      <c r="C407" s="11">
        <v>6157</v>
      </c>
      <c r="D407" s="31" t="s">
        <v>482</v>
      </c>
      <c r="E407" s="14">
        <v>0</v>
      </c>
    </row>
    <row r="408" spans="2:5" ht="12.75" hidden="1" customHeight="1">
      <c r="B408" s="10">
        <v>392</v>
      </c>
      <c r="C408" s="11">
        <v>92200</v>
      </c>
      <c r="D408" s="31" t="s">
        <v>483</v>
      </c>
      <c r="E408" s="14">
        <v>0</v>
      </c>
    </row>
    <row r="409" spans="2:5" ht="12.75" hidden="1" customHeight="1">
      <c r="B409" s="10">
        <v>393</v>
      </c>
      <c r="C409" s="11">
        <v>7120</v>
      </c>
      <c r="D409" s="31" t="s">
        <v>484</v>
      </c>
      <c r="E409" s="14">
        <v>0</v>
      </c>
    </row>
    <row r="410" spans="2:5" ht="12.75" hidden="1" customHeight="1">
      <c r="B410" s="10">
        <v>394</v>
      </c>
      <c r="C410" s="11"/>
      <c r="D410" s="31" t="s">
        <v>485</v>
      </c>
      <c r="E410" s="14">
        <v>0</v>
      </c>
    </row>
    <row r="411" spans="2:5" ht="12.75" hidden="1" customHeight="1">
      <c r="B411" s="10">
        <v>395</v>
      </c>
      <c r="C411" s="11">
        <v>1160</v>
      </c>
      <c r="D411" s="31" t="s">
        <v>486</v>
      </c>
      <c r="E411" s="14">
        <v>0</v>
      </c>
    </row>
    <row r="412" spans="2:5" ht="12.75" hidden="1" customHeight="1">
      <c r="B412" s="10">
        <v>396</v>
      </c>
      <c r="C412" s="11">
        <v>1150</v>
      </c>
      <c r="D412" s="31" t="s">
        <v>487</v>
      </c>
      <c r="E412" s="14">
        <v>0</v>
      </c>
    </row>
    <row r="413" spans="2:5" ht="12.75" hidden="1" customHeight="1">
      <c r="B413" s="10">
        <v>397</v>
      </c>
      <c r="C413" s="11">
        <v>1140</v>
      </c>
      <c r="D413" s="31" t="s">
        <v>488</v>
      </c>
      <c r="E413" s="14">
        <v>0</v>
      </c>
    </row>
    <row r="414" spans="2:5" ht="12.75" hidden="1" customHeight="1">
      <c r="B414" s="10">
        <v>398</v>
      </c>
      <c r="C414" s="11">
        <v>3510</v>
      </c>
      <c r="D414" s="31" t="s">
        <v>480</v>
      </c>
      <c r="E414" s="14">
        <v>0</v>
      </c>
    </row>
    <row r="415" spans="2:5" ht="12.75" hidden="1" customHeight="1">
      <c r="B415" s="10">
        <v>399</v>
      </c>
      <c r="C415" s="11">
        <v>6120</v>
      </c>
      <c r="D415" s="31" t="s">
        <v>489</v>
      </c>
      <c r="E415" s="14">
        <v>0</v>
      </c>
    </row>
    <row r="416" spans="2:5" ht="12.75" customHeight="1">
      <c r="B416" s="10">
        <v>400</v>
      </c>
      <c r="C416" s="11"/>
      <c r="D416" s="12" t="s">
        <v>490</v>
      </c>
      <c r="E416" s="14">
        <v>250</v>
      </c>
    </row>
    <row r="417" spans="2:5" ht="12.75" customHeight="1">
      <c r="B417" s="10">
        <v>401</v>
      </c>
      <c r="C417" s="11"/>
      <c r="D417" s="12" t="s">
        <v>491</v>
      </c>
      <c r="E417" s="14">
        <v>150</v>
      </c>
    </row>
    <row r="418" spans="2:5" ht="12.75" customHeight="1">
      <c r="B418" s="10">
        <v>402</v>
      </c>
      <c r="C418" s="11"/>
      <c r="D418" s="12" t="s">
        <v>492</v>
      </c>
      <c r="E418" s="14">
        <v>70</v>
      </c>
    </row>
    <row r="419" spans="2:5" ht="12.75" customHeight="1">
      <c r="B419" s="10">
        <v>403</v>
      </c>
      <c r="C419" s="11"/>
      <c r="D419" s="12" t="s">
        <v>493</v>
      </c>
      <c r="E419" s="14">
        <v>220</v>
      </c>
    </row>
    <row r="420" spans="2:5" ht="12.75" customHeight="1">
      <c r="B420" s="10">
        <v>404</v>
      </c>
      <c r="C420" s="11"/>
      <c r="D420" s="12" t="s">
        <v>494</v>
      </c>
      <c r="E420" s="14">
        <v>1000</v>
      </c>
    </row>
    <row r="421" spans="2:5" ht="12.75" customHeight="1">
      <c r="B421" s="10">
        <v>405</v>
      </c>
      <c r="C421" s="11"/>
      <c r="D421" s="12" t="s">
        <v>495</v>
      </c>
      <c r="E421" s="14">
        <v>3500</v>
      </c>
    </row>
    <row r="422" spans="2:5" ht="12.75" customHeight="1">
      <c r="B422" s="10">
        <v>406</v>
      </c>
      <c r="C422" s="11"/>
      <c r="D422" s="12" t="s">
        <v>496</v>
      </c>
      <c r="E422" s="14">
        <v>1800</v>
      </c>
    </row>
    <row r="423" spans="2:5" ht="12.75" customHeight="1">
      <c r="B423" s="10">
        <v>407</v>
      </c>
      <c r="C423" s="11"/>
      <c r="D423" s="12" t="s">
        <v>497</v>
      </c>
      <c r="E423" s="14">
        <v>1100</v>
      </c>
    </row>
    <row r="424" spans="2:5" ht="12.75" customHeight="1">
      <c r="B424" s="10">
        <v>408</v>
      </c>
      <c r="C424" s="11"/>
      <c r="D424" s="12" t="s">
        <v>498</v>
      </c>
      <c r="E424" s="14">
        <v>45</v>
      </c>
    </row>
    <row r="425" spans="2:5" ht="12.75" customHeight="1">
      <c r="B425" s="10">
        <v>409</v>
      </c>
      <c r="C425" s="11"/>
      <c r="D425" s="12" t="s">
        <v>499</v>
      </c>
      <c r="E425" s="14">
        <v>650</v>
      </c>
    </row>
    <row r="426" spans="2:5" ht="12.75" customHeight="1">
      <c r="B426" s="10">
        <v>410</v>
      </c>
      <c r="C426" s="11"/>
      <c r="D426" s="12" t="s">
        <v>500</v>
      </c>
      <c r="E426" s="14">
        <v>120</v>
      </c>
    </row>
    <row r="427" spans="2:5" ht="12.75" customHeight="1">
      <c r="B427" s="10">
        <v>411</v>
      </c>
      <c r="C427" s="11"/>
      <c r="D427" s="12" t="s">
        <v>501</v>
      </c>
      <c r="E427" s="14">
        <v>7</v>
      </c>
    </row>
    <row r="428" spans="2:5" ht="12.75" customHeight="1">
      <c r="B428" s="10">
        <v>412</v>
      </c>
      <c r="C428" s="11"/>
      <c r="D428" s="12" t="s">
        <v>502</v>
      </c>
      <c r="E428" s="14">
        <v>2800</v>
      </c>
    </row>
    <row r="429" spans="2:5" ht="12.75" customHeight="1">
      <c r="B429" s="10">
        <v>413</v>
      </c>
      <c r="C429" s="11"/>
      <c r="D429" s="12" t="s">
        <v>503</v>
      </c>
      <c r="E429" s="14">
        <v>3500</v>
      </c>
    </row>
    <row r="430" spans="2:5" ht="12.75" customHeight="1">
      <c r="B430" s="10">
        <v>414</v>
      </c>
      <c r="C430" s="11"/>
      <c r="D430" s="12" t="s">
        <v>504</v>
      </c>
      <c r="E430" s="14">
        <v>1800</v>
      </c>
    </row>
    <row r="431" spans="2:5" ht="12.75" customHeight="1">
      <c r="B431" s="10">
        <v>415</v>
      </c>
      <c r="C431" s="11"/>
      <c r="D431" s="12" t="s">
        <v>505</v>
      </c>
      <c r="E431" s="14">
        <v>1800</v>
      </c>
    </row>
    <row r="432" spans="2:5" ht="12.75" customHeight="1">
      <c r="B432" s="10">
        <v>416</v>
      </c>
      <c r="C432" s="11"/>
      <c r="D432" s="12" t="s">
        <v>506</v>
      </c>
      <c r="E432" s="14">
        <v>1800</v>
      </c>
    </row>
    <row r="433" spans="2:5" ht="12.75" customHeight="1">
      <c r="B433" s="10">
        <v>417</v>
      </c>
      <c r="C433" s="11"/>
      <c r="D433" s="12" t="s">
        <v>507</v>
      </c>
      <c r="E433" s="14">
        <v>1300</v>
      </c>
    </row>
    <row r="434" spans="2:5" ht="12.75" customHeight="1">
      <c r="B434" s="10">
        <v>418</v>
      </c>
      <c r="C434" s="11"/>
      <c r="D434" s="12" t="s">
        <v>508</v>
      </c>
      <c r="E434" s="14">
        <v>3200</v>
      </c>
    </row>
    <row r="435" spans="2:5" ht="12.75" customHeight="1">
      <c r="B435" s="10">
        <v>419</v>
      </c>
      <c r="C435" s="11"/>
      <c r="D435" s="12" t="s">
        <v>509</v>
      </c>
      <c r="E435" s="14">
        <v>700</v>
      </c>
    </row>
    <row r="436" spans="2:5" ht="12.75" customHeight="1">
      <c r="B436" s="10">
        <v>420</v>
      </c>
      <c r="C436" s="11"/>
      <c r="D436" s="12" t="s">
        <v>510</v>
      </c>
      <c r="E436" s="14">
        <v>6500</v>
      </c>
    </row>
    <row r="437" spans="2:5" ht="12.75" customHeight="1">
      <c r="B437" s="10">
        <v>421</v>
      </c>
      <c r="C437" s="11"/>
      <c r="D437" s="12" t="s">
        <v>511</v>
      </c>
      <c r="E437" s="14">
        <v>7800</v>
      </c>
    </row>
    <row r="438" spans="2:5" ht="12.75" customHeight="1">
      <c r="B438" s="10">
        <v>422</v>
      </c>
      <c r="C438" s="11"/>
      <c r="D438" s="12" t="s">
        <v>512</v>
      </c>
      <c r="E438" s="14">
        <v>9000</v>
      </c>
    </row>
    <row r="439" spans="2:5" ht="12.75" customHeight="1">
      <c r="B439" s="10">
        <v>423</v>
      </c>
      <c r="C439" s="11"/>
      <c r="D439" s="12" t="s">
        <v>513</v>
      </c>
      <c r="E439" s="14">
        <v>13000</v>
      </c>
    </row>
    <row r="440" spans="2:5" ht="12.75" customHeight="1">
      <c r="B440" s="10">
        <v>424</v>
      </c>
      <c r="C440" s="11"/>
      <c r="D440" s="12" t="s">
        <v>514</v>
      </c>
      <c r="E440" s="14">
        <v>4800</v>
      </c>
    </row>
    <row r="441" spans="2:5" ht="12.75" customHeight="1">
      <c r="B441" s="10">
        <v>425</v>
      </c>
      <c r="C441" s="11"/>
      <c r="D441" s="12" t="s">
        <v>515</v>
      </c>
      <c r="E441" s="14">
        <v>5900</v>
      </c>
    </row>
    <row r="442" spans="2:5" ht="12.75" customHeight="1">
      <c r="B442" s="10">
        <v>426</v>
      </c>
      <c r="C442" s="11"/>
      <c r="D442" s="12" t="s">
        <v>516</v>
      </c>
      <c r="E442" s="14">
        <v>4300</v>
      </c>
    </row>
    <row r="443" spans="2:5" ht="12.75" customHeight="1">
      <c r="B443" s="10">
        <v>427</v>
      </c>
      <c r="C443" s="11"/>
      <c r="D443" s="12" t="s">
        <v>517</v>
      </c>
      <c r="E443" s="14">
        <v>5900</v>
      </c>
    </row>
    <row r="444" spans="2:5" ht="12.75" customHeight="1">
      <c r="B444" s="10">
        <v>428</v>
      </c>
      <c r="C444" s="11"/>
      <c r="D444" s="12" t="s">
        <v>518</v>
      </c>
      <c r="E444" s="14">
        <v>7200</v>
      </c>
    </row>
    <row r="445" spans="2:5" ht="12.75" customHeight="1">
      <c r="B445" s="10">
        <v>429</v>
      </c>
      <c r="C445" s="11"/>
      <c r="D445" s="12" t="s">
        <v>519</v>
      </c>
      <c r="E445" s="14">
        <v>4200</v>
      </c>
    </row>
    <row r="446" spans="2:5" ht="12.75" customHeight="1" thickBot="1">
      <c r="B446" s="10">
        <v>430</v>
      </c>
      <c r="C446" s="11"/>
      <c r="D446" s="12" t="s">
        <v>520</v>
      </c>
      <c r="E446" s="17">
        <v>900</v>
      </c>
    </row>
    <row r="447" spans="2:5" ht="12.75" customHeight="1" thickTop="1" thickBot="1">
      <c r="B447" s="10">
        <v>431</v>
      </c>
      <c r="C447" s="11"/>
      <c r="D447" s="12" t="s">
        <v>521</v>
      </c>
      <c r="E447" s="39">
        <v>1850</v>
      </c>
    </row>
    <row r="448" spans="2:5" ht="12.75" customHeight="1" thickTop="1">
      <c r="B448" s="10">
        <v>432</v>
      </c>
      <c r="C448" s="27"/>
      <c r="D448" s="28" t="s">
        <v>522</v>
      </c>
      <c r="E448" s="25">
        <v>700</v>
      </c>
    </row>
    <row r="449" spans="2:5" ht="12.75" customHeight="1">
      <c r="B449" s="10">
        <v>433</v>
      </c>
      <c r="C449" s="11"/>
      <c r="D449" s="12" t="s">
        <v>523</v>
      </c>
      <c r="E449" s="14">
        <v>3000</v>
      </c>
    </row>
    <row r="450" spans="2:5" ht="12.75" customHeight="1">
      <c r="B450" s="10">
        <v>434</v>
      </c>
      <c r="C450" s="11"/>
      <c r="D450" s="12" t="s">
        <v>524</v>
      </c>
      <c r="E450" s="14">
        <v>900</v>
      </c>
    </row>
    <row r="451" spans="2:5" ht="12.75" customHeight="1">
      <c r="B451" s="10">
        <v>435</v>
      </c>
      <c r="C451" s="11"/>
      <c r="D451" s="12" t="s">
        <v>525</v>
      </c>
      <c r="E451" s="14">
        <v>650</v>
      </c>
    </row>
    <row r="452" spans="2:5" ht="12.75" customHeight="1">
      <c r="B452" s="10">
        <v>436</v>
      </c>
      <c r="C452" s="11"/>
      <c r="D452" s="12" t="s">
        <v>196</v>
      </c>
      <c r="E452" s="14">
        <v>525</v>
      </c>
    </row>
    <row r="453" spans="2:5" ht="12.75" customHeight="1">
      <c r="B453" s="10">
        <v>437</v>
      </c>
      <c r="C453" s="11"/>
      <c r="D453" s="12" t="s">
        <v>526</v>
      </c>
      <c r="E453" s="14">
        <v>540</v>
      </c>
    </row>
    <row r="454" spans="2:5" ht="12.75" customHeight="1">
      <c r="B454" s="10">
        <v>438</v>
      </c>
      <c r="C454" s="11"/>
      <c r="D454" s="12" t="s">
        <v>263</v>
      </c>
      <c r="E454" s="14">
        <v>736</v>
      </c>
    </row>
    <row r="455" spans="2:5" ht="12.75" customHeight="1">
      <c r="B455" s="10">
        <v>439</v>
      </c>
      <c r="C455" s="11"/>
      <c r="D455" s="12" t="s">
        <v>527</v>
      </c>
      <c r="E455" s="14">
        <v>45</v>
      </c>
    </row>
    <row r="456" spans="2:5" ht="12.75" customHeight="1">
      <c r="B456" s="10">
        <v>440</v>
      </c>
      <c r="C456" s="11"/>
      <c r="D456" s="12" t="s">
        <v>40</v>
      </c>
      <c r="E456" s="14">
        <v>880</v>
      </c>
    </row>
    <row r="457" spans="2:5" ht="12.75" customHeight="1">
      <c r="B457" s="10">
        <v>441</v>
      </c>
      <c r="C457" s="11"/>
      <c r="D457" s="12" t="s">
        <v>41</v>
      </c>
      <c r="E457" s="14">
        <v>760</v>
      </c>
    </row>
    <row r="458" spans="2:5" ht="12.75" customHeight="1">
      <c r="B458" s="10">
        <v>442</v>
      </c>
      <c r="C458" s="11"/>
      <c r="D458" s="12" t="s">
        <v>42</v>
      </c>
      <c r="E458" s="14">
        <v>117</v>
      </c>
    </row>
    <row r="459" spans="2:5" ht="12.75" customHeight="1">
      <c r="B459" s="10">
        <v>443</v>
      </c>
      <c r="C459" s="11"/>
      <c r="D459" s="12" t="s">
        <v>43</v>
      </c>
      <c r="E459" s="14">
        <v>736</v>
      </c>
    </row>
    <row r="460" spans="2:5" ht="12.75" customHeight="1">
      <c r="B460" s="10">
        <v>444</v>
      </c>
      <c r="C460" s="11"/>
      <c r="D460" s="12" t="s">
        <v>267</v>
      </c>
      <c r="E460" s="14">
        <v>792</v>
      </c>
    </row>
    <row r="461" spans="2:5" ht="12.75" customHeight="1">
      <c r="B461" s="10">
        <v>445</v>
      </c>
      <c r="C461" s="11"/>
      <c r="D461" s="12" t="s">
        <v>528</v>
      </c>
      <c r="E461" s="14">
        <v>546</v>
      </c>
    </row>
    <row r="462" spans="2:5" ht="12.75" customHeight="1">
      <c r="B462" s="10">
        <v>446</v>
      </c>
      <c r="C462" s="11"/>
      <c r="D462" s="12" t="s">
        <v>44</v>
      </c>
      <c r="E462" s="14">
        <v>319</v>
      </c>
    </row>
    <row r="463" spans="2:5" ht="12.75" customHeight="1">
      <c r="B463" s="10">
        <v>447</v>
      </c>
      <c r="C463" s="11"/>
      <c r="D463" s="12" t="s">
        <v>69</v>
      </c>
      <c r="E463" s="14">
        <v>72</v>
      </c>
    </row>
    <row r="464" spans="2:5" ht="12.75" customHeight="1">
      <c r="B464" s="10">
        <v>448</v>
      </c>
      <c r="C464" s="11" t="s">
        <v>529</v>
      </c>
      <c r="D464" s="12" t="s">
        <v>530</v>
      </c>
      <c r="E464" s="14">
        <v>235</v>
      </c>
    </row>
    <row r="465" spans="2:5" ht="12.75" customHeight="1">
      <c r="B465" s="10">
        <v>449</v>
      </c>
      <c r="C465" s="11" t="s">
        <v>531</v>
      </c>
      <c r="D465" s="12" t="s">
        <v>532</v>
      </c>
      <c r="E465" s="14">
        <v>714</v>
      </c>
    </row>
    <row r="466" spans="2:5" ht="12.75" customHeight="1">
      <c r="B466" s="10">
        <v>450</v>
      </c>
      <c r="C466" s="11" t="s">
        <v>533</v>
      </c>
      <c r="D466" s="12" t="s">
        <v>534</v>
      </c>
      <c r="E466" s="14">
        <v>835</v>
      </c>
    </row>
    <row r="467" spans="2:5" ht="12.75" customHeight="1">
      <c r="B467" s="10">
        <v>451</v>
      </c>
      <c r="C467" s="11"/>
      <c r="D467" s="12" t="s">
        <v>535</v>
      </c>
      <c r="E467" s="14">
        <v>833</v>
      </c>
    </row>
    <row r="468" spans="2:5" ht="12.75" customHeight="1">
      <c r="B468" s="10">
        <v>452</v>
      </c>
      <c r="C468" s="11"/>
      <c r="D468" s="12" t="s">
        <v>407</v>
      </c>
      <c r="E468" s="14">
        <v>25</v>
      </c>
    </row>
    <row r="469" spans="2:5" ht="12.75" customHeight="1">
      <c r="B469" s="10">
        <v>453</v>
      </c>
      <c r="C469" s="11"/>
      <c r="D469" s="12" t="s">
        <v>406</v>
      </c>
      <c r="E469" s="14">
        <v>40</v>
      </c>
    </row>
    <row r="470" spans="2:5" ht="12.75" customHeight="1">
      <c r="B470" s="10">
        <v>454</v>
      </c>
      <c r="C470" s="11"/>
      <c r="D470" s="12" t="s">
        <v>536</v>
      </c>
      <c r="E470" s="14">
        <v>680</v>
      </c>
    </row>
    <row r="471" spans="2:5" ht="12.75" customHeight="1">
      <c r="B471" s="10">
        <v>455</v>
      </c>
      <c r="C471" s="11"/>
      <c r="D471" s="12" t="s">
        <v>45</v>
      </c>
      <c r="E471" s="14">
        <v>480</v>
      </c>
    </row>
    <row r="472" spans="2:5" ht="12.75" customHeight="1">
      <c r="B472" s="10">
        <v>456</v>
      </c>
      <c r="C472" s="11"/>
      <c r="D472" s="12" t="s">
        <v>153</v>
      </c>
      <c r="E472" s="14">
        <v>230</v>
      </c>
    </row>
    <row r="473" spans="2:5" ht="12.75" customHeight="1">
      <c r="B473" s="10">
        <v>457</v>
      </c>
      <c r="C473" s="11"/>
      <c r="D473" s="12" t="s">
        <v>46</v>
      </c>
      <c r="E473" s="14">
        <v>1204</v>
      </c>
    </row>
    <row r="474" spans="2:5" ht="12.75" customHeight="1">
      <c r="B474" s="10">
        <v>458</v>
      </c>
      <c r="C474" s="11"/>
      <c r="D474" s="12" t="s">
        <v>47</v>
      </c>
      <c r="E474" s="14">
        <v>448</v>
      </c>
    </row>
    <row r="475" spans="2:5" ht="12.75" customHeight="1">
      <c r="B475" s="10">
        <v>459</v>
      </c>
      <c r="C475" s="11"/>
      <c r="D475" s="12" t="s">
        <v>262</v>
      </c>
      <c r="E475" s="14">
        <v>312</v>
      </c>
    </row>
    <row r="476" spans="2:5" ht="12.75" customHeight="1">
      <c r="B476" s="10">
        <v>460</v>
      </c>
      <c r="C476" s="11"/>
      <c r="D476" s="12" t="s">
        <v>48</v>
      </c>
      <c r="E476" s="14">
        <v>1560</v>
      </c>
    </row>
    <row r="477" spans="2:5" ht="12.75" customHeight="1">
      <c r="B477" s="10">
        <v>461</v>
      </c>
      <c r="C477" s="11"/>
      <c r="D477" s="12" t="s">
        <v>277</v>
      </c>
      <c r="E477" s="14">
        <v>480</v>
      </c>
    </row>
    <row r="478" spans="2:5" ht="12.75" customHeight="1">
      <c r="B478" s="10">
        <v>462</v>
      </c>
      <c r="C478" s="11"/>
      <c r="D478" s="30" t="s">
        <v>537</v>
      </c>
      <c r="E478" s="14">
        <v>119</v>
      </c>
    </row>
    <row r="479" spans="2:5" ht="12.75" customHeight="1">
      <c r="B479" s="10">
        <v>463</v>
      </c>
      <c r="C479" s="11"/>
      <c r="D479" s="30" t="s">
        <v>538</v>
      </c>
      <c r="E479" s="14">
        <v>123</v>
      </c>
    </row>
    <row r="480" spans="2:5" ht="12.75" customHeight="1">
      <c r="B480" s="10">
        <v>464</v>
      </c>
      <c r="C480" s="11"/>
      <c r="D480" s="12" t="s">
        <v>49</v>
      </c>
      <c r="E480" s="14">
        <v>656</v>
      </c>
    </row>
    <row r="481" spans="2:5" ht="12.75" customHeight="1">
      <c r="B481" s="10">
        <v>465</v>
      </c>
      <c r="C481" s="11"/>
      <c r="D481" s="12" t="s">
        <v>42</v>
      </c>
      <c r="E481" s="14">
        <v>717</v>
      </c>
    </row>
    <row r="482" spans="2:5" ht="12.75" customHeight="1">
      <c r="B482" s="10">
        <v>466</v>
      </c>
      <c r="C482" s="11"/>
      <c r="D482" s="12" t="s">
        <v>50</v>
      </c>
      <c r="E482" s="14">
        <v>480.00479999999999</v>
      </c>
    </row>
    <row r="483" spans="2:5" ht="12.75" customHeight="1">
      <c r="B483" s="10">
        <v>467</v>
      </c>
      <c r="C483" s="11"/>
      <c r="D483" s="12" t="s">
        <v>203</v>
      </c>
      <c r="E483" s="14">
        <v>145</v>
      </c>
    </row>
    <row r="484" spans="2:5" ht="12.75" customHeight="1">
      <c r="B484" s="10">
        <v>468</v>
      </c>
      <c r="C484" s="11"/>
      <c r="D484" s="12" t="s">
        <v>539</v>
      </c>
      <c r="E484" s="14">
        <v>145</v>
      </c>
    </row>
    <row r="485" spans="2:5" ht="12.75" customHeight="1">
      <c r="B485" s="10">
        <v>469</v>
      </c>
      <c r="C485" s="11"/>
      <c r="D485" s="12" t="s">
        <v>51</v>
      </c>
      <c r="E485" s="14">
        <v>1024</v>
      </c>
    </row>
    <row r="486" spans="2:5" ht="12.75" customHeight="1">
      <c r="B486" s="10">
        <v>470</v>
      </c>
      <c r="C486" s="11"/>
      <c r="D486" s="12" t="s">
        <v>540</v>
      </c>
      <c r="E486" s="14">
        <v>6700</v>
      </c>
    </row>
    <row r="487" spans="2:5" ht="12.75" customHeight="1">
      <c r="B487" s="10">
        <v>471</v>
      </c>
      <c r="C487" s="11"/>
      <c r="D487" s="12" t="s">
        <v>541</v>
      </c>
      <c r="E487" s="14">
        <v>295</v>
      </c>
    </row>
    <row r="488" spans="2:5" ht="12.75" customHeight="1">
      <c r="B488" s="10">
        <v>472</v>
      </c>
      <c r="C488" s="11"/>
      <c r="D488" s="12" t="s">
        <v>542</v>
      </c>
      <c r="E488" s="14">
        <v>230</v>
      </c>
    </row>
    <row r="489" spans="2:5" ht="12.75" customHeight="1">
      <c r="B489" s="10">
        <v>473</v>
      </c>
      <c r="C489" s="11"/>
      <c r="D489" s="12" t="s">
        <v>543</v>
      </c>
      <c r="E489" s="14">
        <v>300</v>
      </c>
    </row>
    <row r="490" spans="2:5" ht="12.75" customHeight="1">
      <c r="B490" s="10">
        <v>474</v>
      </c>
      <c r="C490" s="11"/>
      <c r="D490" s="12" t="s">
        <v>544</v>
      </c>
      <c r="E490" s="14">
        <v>550</v>
      </c>
    </row>
    <row r="491" spans="2:5" ht="12.75" customHeight="1">
      <c r="B491" s="10">
        <v>475</v>
      </c>
      <c r="C491" s="11"/>
      <c r="D491" s="12" t="s">
        <v>545</v>
      </c>
      <c r="E491" s="14">
        <v>350</v>
      </c>
    </row>
    <row r="492" spans="2:5" ht="12.75" customHeight="1">
      <c r="B492" s="10">
        <v>476</v>
      </c>
      <c r="C492" s="11"/>
      <c r="D492" s="30" t="s">
        <v>546</v>
      </c>
      <c r="E492" s="14">
        <v>135</v>
      </c>
    </row>
    <row r="493" spans="2:5" ht="12.75" customHeight="1">
      <c r="B493" s="10">
        <v>477</v>
      </c>
      <c r="C493" s="11"/>
      <c r="D493" s="12" t="s">
        <v>547</v>
      </c>
      <c r="E493" s="14">
        <v>395</v>
      </c>
    </row>
    <row r="494" spans="2:5" ht="12.75" customHeight="1">
      <c r="B494" s="10">
        <v>478</v>
      </c>
      <c r="C494" s="11"/>
      <c r="D494" s="12" t="s">
        <v>548</v>
      </c>
      <c r="E494" s="14">
        <v>490</v>
      </c>
    </row>
    <row r="495" spans="2:5" ht="12.75" customHeight="1">
      <c r="B495" s="10">
        <v>479</v>
      </c>
      <c r="C495" s="11"/>
      <c r="D495" s="12" t="s">
        <v>549</v>
      </c>
      <c r="E495" s="14">
        <v>4000</v>
      </c>
    </row>
    <row r="496" spans="2:5" ht="12.75" customHeight="1">
      <c r="B496" s="10">
        <v>480</v>
      </c>
      <c r="C496" s="11"/>
      <c r="D496" s="12" t="s">
        <v>550</v>
      </c>
      <c r="E496" s="14">
        <v>3600</v>
      </c>
    </row>
    <row r="497" spans="2:5" ht="12.75" customHeight="1">
      <c r="B497" s="10">
        <v>481</v>
      </c>
      <c r="C497" s="11"/>
      <c r="D497" s="12" t="s">
        <v>551</v>
      </c>
      <c r="E497" s="14">
        <v>340</v>
      </c>
    </row>
    <row r="498" spans="2:5" ht="12.75" customHeight="1">
      <c r="B498" s="10">
        <v>482</v>
      </c>
      <c r="C498" s="11"/>
      <c r="D498" s="12" t="s">
        <v>552</v>
      </c>
      <c r="E498" s="14">
        <v>400</v>
      </c>
    </row>
    <row r="499" spans="2:5" ht="12.75" customHeight="1">
      <c r="B499" s="10">
        <v>483</v>
      </c>
      <c r="C499" s="11" t="s">
        <v>553</v>
      </c>
      <c r="D499" s="12" t="s">
        <v>554</v>
      </c>
      <c r="E499" s="14">
        <v>950</v>
      </c>
    </row>
    <row r="500" spans="2:5" ht="12.75" customHeight="1">
      <c r="B500" s="10">
        <v>484</v>
      </c>
      <c r="C500" s="11" t="s">
        <v>555</v>
      </c>
      <c r="D500" s="12" t="s">
        <v>556</v>
      </c>
      <c r="E500" s="14">
        <v>800</v>
      </c>
    </row>
    <row r="501" spans="2:5" ht="12.75" customHeight="1">
      <c r="B501" s="10">
        <v>485</v>
      </c>
      <c r="C501" s="11" t="s">
        <v>557</v>
      </c>
      <c r="D501" s="12" t="s">
        <v>558</v>
      </c>
      <c r="E501" s="14">
        <v>800</v>
      </c>
    </row>
    <row r="502" spans="2:5" ht="12.75" customHeight="1">
      <c r="B502" s="10">
        <v>486</v>
      </c>
      <c r="C502" s="11" t="s">
        <v>559</v>
      </c>
      <c r="D502" s="12" t="s">
        <v>560</v>
      </c>
      <c r="E502" s="14">
        <v>895</v>
      </c>
    </row>
    <row r="503" spans="2:5" ht="12.75" customHeight="1">
      <c r="B503" s="10">
        <v>487</v>
      </c>
      <c r="C503" s="11" t="s">
        <v>561</v>
      </c>
      <c r="D503" s="12" t="s">
        <v>562</v>
      </c>
      <c r="E503" s="14">
        <v>940</v>
      </c>
    </row>
    <row r="504" spans="2:5" ht="12.75" customHeight="1">
      <c r="B504" s="10">
        <v>488</v>
      </c>
      <c r="C504" s="11" t="s">
        <v>563</v>
      </c>
      <c r="D504" s="12" t="s">
        <v>564</v>
      </c>
      <c r="E504" s="14">
        <v>750</v>
      </c>
    </row>
    <row r="505" spans="2:5" ht="12.75" customHeight="1">
      <c r="B505" s="10">
        <v>489</v>
      </c>
      <c r="C505" s="11"/>
      <c r="D505" s="12" t="s">
        <v>565</v>
      </c>
      <c r="E505" s="14">
        <v>950</v>
      </c>
    </row>
    <row r="506" spans="2:5" ht="12.75" customHeight="1">
      <c r="B506" s="10">
        <v>490</v>
      </c>
      <c r="C506" s="11"/>
      <c r="D506" s="12" t="s">
        <v>566</v>
      </c>
      <c r="E506" s="14">
        <v>814</v>
      </c>
    </row>
    <row r="507" spans="2:5" ht="12.75" customHeight="1">
      <c r="B507" s="10">
        <v>491</v>
      </c>
      <c r="C507" s="11"/>
      <c r="D507" s="12" t="s">
        <v>567</v>
      </c>
      <c r="E507" s="14">
        <v>750</v>
      </c>
    </row>
    <row r="508" spans="2:5" ht="12.75" customHeight="1">
      <c r="B508" s="10">
        <v>492</v>
      </c>
      <c r="C508" s="11"/>
      <c r="D508" s="12" t="s">
        <v>568</v>
      </c>
      <c r="E508" s="14">
        <v>4200</v>
      </c>
    </row>
    <row r="509" spans="2:5" ht="12.75" customHeight="1">
      <c r="B509" s="10">
        <v>493</v>
      </c>
      <c r="C509" s="11"/>
      <c r="D509" s="12" t="s">
        <v>52</v>
      </c>
      <c r="E509" s="14">
        <v>760</v>
      </c>
    </row>
    <row r="510" spans="2:5" ht="12.75" customHeight="1">
      <c r="B510" s="10">
        <v>494</v>
      </c>
      <c r="C510" s="29"/>
      <c r="D510" s="15" t="s">
        <v>53</v>
      </c>
      <c r="E510" s="17">
        <v>1080</v>
      </c>
    </row>
    <row r="511" spans="2:5" ht="12.75" customHeight="1">
      <c r="B511" s="10">
        <v>495</v>
      </c>
      <c r="C511" s="11"/>
      <c r="D511" s="12" t="s">
        <v>301</v>
      </c>
      <c r="E511" s="14">
        <v>880</v>
      </c>
    </row>
    <row r="512" spans="2:5" ht="12.75" customHeight="1">
      <c r="B512" s="10">
        <v>496</v>
      </c>
      <c r="C512" s="27"/>
      <c r="D512" s="28" t="s">
        <v>54</v>
      </c>
      <c r="E512" s="13">
        <v>719</v>
      </c>
    </row>
    <row r="513" spans="2:5" ht="12.75" customHeight="1">
      <c r="B513" s="10">
        <v>497</v>
      </c>
      <c r="C513" s="11"/>
      <c r="D513" s="12" t="s">
        <v>55</v>
      </c>
      <c r="E513" s="14">
        <v>8952</v>
      </c>
    </row>
    <row r="514" spans="2:5" ht="12.75" customHeight="1">
      <c r="B514" s="10">
        <v>498</v>
      </c>
      <c r="C514" s="11"/>
      <c r="D514" s="12" t="s">
        <v>569</v>
      </c>
      <c r="E514" s="14">
        <v>325</v>
      </c>
    </row>
    <row r="515" spans="2:5" ht="12.75" customHeight="1">
      <c r="B515" s="10">
        <v>499</v>
      </c>
      <c r="C515" s="11"/>
      <c r="D515" s="12" t="s">
        <v>311</v>
      </c>
      <c r="E515" s="14">
        <v>1528</v>
      </c>
    </row>
    <row r="516" spans="2:5" ht="12.75" customHeight="1">
      <c r="B516" s="10">
        <v>500</v>
      </c>
      <c r="C516" s="11"/>
      <c r="D516" s="12" t="s">
        <v>570</v>
      </c>
      <c r="E516" s="14">
        <v>355</v>
      </c>
    </row>
    <row r="517" spans="2:5" ht="25.5">
      <c r="B517" s="10">
        <v>501</v>
      </c>
      <c r="C517" s="11" t="s">
        <v>571</v>
      </c>
      <c r="D517" s="12" t="s">
        <v>572</v>
      </c>
      <c r="E517" s="14">
        <v>200</v>
      </c>
    </row>
    <row r="518" spans="2:5" ht="25.5">
      <c r="B518" s="10">
        <v>502</v>
      </c>
      <c r="C518" s="11" t="s">
        <v>531</v>
      </c>
      <c r="D518" s="12" t="s">
        <v>534</v>
      </c>
      <c r="E518" s="14">
        <v>835</v>
      </c>
    </row>
    <row r="519" spans="2:5" ht="25.5">
      <c r="B519" s="10">
        <v>503</v>
      </c>
      <c r="C519" s="11" t="s">
        <v>573</v>
      </c>
      <c r="D519" s="12" t="s">
        <v>532</v>
      </c>
      <c r="E519" s="14">
        <v>714</v>
      </c>
    </row>
    <row r="520" spans="2:5" ht="25.5">
      <c r="B520" s="10">
        <v>504</v>
      </c>
      <c r="C520" s="11" t="s">
        <v>571</v>
      </c>
      <c r="D520" s="12" t="s">
        <v>535</v>
      </c>
      <c r="E520" s="14">
        <v>833</v>
      </c>
    </row>
    <row r="521" spans="2:5" ht="25.5">
      <c r="B521" s="10">
        <v>505</v>
      </c>
      <c r="C521" s="11" t="s">
        <v>574</v>
      </c>
      <c r="D521" s="12" t="s">
        <v>534</v>
      </c>
      <c r="E521" s="14">
        <v>833</v>
      </c>
    </row>
    <row r="522" spans="2:5" ht="25.5">
      <c r="B522" s="10">
        <v>506</v>
      </c>
      <c r="C522" s="11" t="s">
        <v>573</v>
      </c>
      <c r="D522" s="12" t="s">
        <v>575</v>
      </c>
      <c r="E522" s="14">
        <v>630</v>
      </c>
    </row>
    <row r="523" spans="2:5" ht="25.5">
      <c r="B523" s="10">
        <v>507</v>
      </c>
      <c r="C523" s="11"/>
      <c r="D523" s="12" t="s">
        <v>576</v>
      </c>
      <c r="E523" s="14">
        <v>772</v>
      </c>
    </row>
    <row r="524" spans="2:5" ht="15.75">
      <c r="B524" s="10">
        <v>508</v>
      </c>
      <c r="C524" s="11" t="s">
        <v>577</v>
      </c>
      <c r="D524" s="12" t="s">
        <v>542</v>
      </c>
      <c r="E524" s="14">
        <v>230</v>
      </c>
    </row>
    <row r="525" spans="2:5" ht="12.75" customHeight="1">
      <c r="B525" s="10">
        <v>509</v>
      </c>
      <c r="C525" s="11"/>
      <c r="D525" s="12" t="s">
        <v>578</v>
      </c>
      <c r="E525" s="14">
        <v>700</v>
      </c>
    </row>
    <row r="526" spans="2:5" ht="15.75">
      <c r="B526" s="10">
        <v>510</v>
      </c>
      <c r="C526" s="11"/>
      <c r="D526" s="12" t="s">
        <v>579</v>
      </c>
      <c r="E526" s="14">
        <v>2478</v>
      </c>
    </row>
    <row r="527" spans="2:5" ht="15.75">
      <c r="B527" s="10">
        <v>511</v>
      </c>
      <c r="C527" s="11"/>
      <c r="D527" s="12" t="s">
        <v>580</v>
      </c>
      <c r="E527" s="14">
        <v>253.7</v>
      </c>
    </row>
    <row r="528" spans="2:5" ht="15.75">
      <c r="B528" s="10">
        <v>512</v>
      </c>
      <c r="C528" s="11"/>
      <c r="D528" s="12" t="s">
        <v>581</v>
      </c>
      <c r="E528" s="14">
        <v>88.5</v>
      </c>
    </row>
    <row r="529" spans="2:5" ht="15.75">
      <c r="B529" s="10">
        <v>513</v>
      </c>
      <c r="C529" s="11"/>
      <c r="D529" s="12" t="s">
        <v>232</v>
      </c>
      <c r="E529" s="14">
        <v>567</v>
      </c>
    </row>
    <row r="530" spans="2:5" ht="15.75">
      <c r="B530" s="10">
        <v>514</v>
      </c>
      <c r="C530" s="11"/>
      <c r="D530" s="12" t="s">
        <v>231</v>
      </c>
      <c r="E530" s="14">
        <v>445</v>
      </c>
    </row>
    <row r="531" spans="2:5" ht="15.75">
      <c r="B531" s="10">
        <v>515</v>
      </c>
      <c r="C531" s="11"/>
      <c r="D531" s="12" t="s">
        <v>582</v>
      </c>
      <c r="E531" s="14">
        <v>1500</v>
      </c>
    </row>
    <row r="532" spans="2:5" ht="15.75">
      <c r="B532" s="10">
        <v>516</v>
      </c>
      <c r="C532" s="11"/>
      <c r="D532" s="12" t="s">
        <v>56</v>
      </c>
      <c r="E532" s="14">
        <v>1516</v>
      </c>
    </row>
    <row r="533" spans="2:5" ht="15.75">
      <c r="B533" s="10">
        <v>517</v>
      </c>
      <c r="C533" s="11"/>
      <c r="D533" s="12" t="s">
        <v>57</v>
      </c>
      <c r="E533" s="14">
        <v>556</v>
      </c>
    </row>
    <row r="534" spans="2:5" ht="15.75">
      <c r="B534" s="10">
        <v>518</v>
      </c>
      <c r="C534" s="11"/>
      <c r="D534" s="12" t="s">
        <v>58</v>
      </c>
      <c r="E534" s="14">
        <v>760</v>
      </c>
    </row>
    <row r="535" spans="2:5" ht="15.75">
      <c r="B535" s="10">
        <v>519</v>
      </c>
      <c r="C535" s="11"/>
      <c r="D535" s="12" t="s">
        <v>59</v>
      </c>
      <c r="E535" s="14">
        <v>624</v>
      </c>
    </row>
    <row r="536" spans="2:5" ht="15.75">
      <c r="B536" s="10">
        <v>520</v>
      </c>
      <c r="C536" s="11"/>
      <c r="D536" s="12" t="s">
        <v>583</v>
      </c>
      <c r="E536" s="14">
        <v>436</v>
      </c>
    </row>
    <row r="537" spans="2:5" ht="16.5" thickBot="1">
      <c r="B537" s="40">
        <v>521</v>
      </c>
      <c r="C537" s="19"/>
      <c r="D537" s="15" t="s">
        <v>584</v>
      </c>
      <c r="E537" s="21">
        <v>410</v>
      </c>
    </row>
    <row r="538" spans="2:5" ht="15.75" thickTop="1"/>
  </sheetData>
  <sheetProtection password="C06A" sheet="1" objects="1" scenarios="1" formatCells="0"/>
  <mergeCells count="8">
    <mergeCell ref="C15:E15"/>
    <mergeCell ref="C1:E3"/>
    <mergeCell ref="B5:F5"/>
    <mergeCell ref="E7:F7"/>
    <mergeCell ref="E9:F9"/>
    <mergeCell ref="E11:F11"/>
    <mergeCell ref="B14:F14"/>
    <mergeCell ref="A7:B12"/>
  </mergeCells>
  <pageMargins left="0.24" right="0.28999999999999998" top="0.34" bottom="0.32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Marge Gros &amp;Compt</vt:lpstr>
      <vt:lpstr>P,PPA</vt:lpstr>
      <vt:lpstr>Listing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2016-06-26T22:56:51Z</dcterms:created>
  <dcterms:modified xsi:type="dcterms:W3CDTF">2021-11-03T14:45:01Z</dcterms:modified>
</cp:coreProperties>
</file>